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л2" sheetId="2" r:id="rId2"/>
  </sheets>
  <definedNames>
    <definedName name="_xlnm.Print_Area" localSheetId="0">'Приложение1'!$A$1:$C$82</definedName>
  </definedNames>
  <calcPr fullCalcOnLoad="1"/>
</workbook>
</file>

<file path=xl/sharedStrings.xml><?xml version="1.0" encoding="utf-8"?>
<sst xmlns="http://schemas.openxmlformats.org/spreadsheetml/2006/main" count="317" uniqueCount="259">
  <si>
    <t>Сумма, руб</t>
  </si>
  <si>
    <t>из них:</t>
  </si>
  <si>
    <t>в том числе:</t>
  </si>
  <si>
    <t>III. Обязательства,  всего:</t>
  </si>
  <si>
    <t>Наименование</t>
  </si>
  <si>
    <t>Код по бюджетной</t>
  </si>
  <si>
    <t>Всего</t>
  </si>
  <si>
    <t>В том чи:ле</t>
  </si>
  <si>
    <t>классификации</t>
  </si>
  <si>
    <t>операции по</t>
  </si>
  <si>
    <t>операции сектора</t>
  </si>
  <si>
    <t>лицевым</t>
  </si>
  <si>
    <t>счетам,</t>
  </si>
  <si>
    <t>государственного</t>
  </si>
  <si>
    <t>открытым в</t>
  </si>
  <si>
    <t>управления</t>
  </si>
  <si>
    <t>открыть м в органах Федерального казначейства</t>
  </si>
  <si>
    <t>кредитных организациях в иностранной валюте</t>
  </si>
  <si>
    <t>X</t>
  </si>
  <si>
    <t>Поступления, всего:</t>
  </si>
  <si>
    <t>Иные субсидии</t>
  </si>
  <si>
    <t>Иные выплаты</t>
  </si>
  <si>
    <t>Бюджетные инвестиции</t>
  </si>
  <si>
    <t>Поступления от</t>
  </si>
  <si>
    <t>Услуга N1</t>
  </si>
  <si>
    <t>Услуга N 2</t>
  </si>
  <si>
    <t>Услуга N 3</t>
  </si>
  <si>
    <t>реализации ценных</t>
  </si>
  <si>
    <t>бумаг</t>
  </si>
  <si>
    <t>Выплаты, всего:</t>
  </si>
  <si>
    <t>900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</si>
  <si>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</si>
  <si>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</si>
  <si>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</si>
  <si>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</si>
  <si>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</si>
  <si>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</si>
  <si>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</si>
  <si>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Оплата работ, услуг, всего: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</si>
  <si>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</si>
  <si>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</si>
  <si>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</si>
  <si>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</si>
  <si>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</si>
  <si>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</si>
  <si>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</si>
  <si>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</si>
  <si>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</si>
  <si>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</si>
  <si>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</si>
  <si>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</si>
  <si>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</si>
  <si>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Безвозмездные перечисления организациям, всего:</t>
  </si>
  <si>
    <t>240</t>
  </si>
  <si>
    <t>Безвозмездные перечисления государственным и муниципальным организациям</t>
  </si>
  <si>
    <t>241</t>
  </si>
  <si>
    <t>Социальное обеспечение, всего: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</si>
  <si>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</si>
  <si>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</si>
  <si>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</si>
  <si>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</si>
  <si>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</si>
  <si>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</si>
  <si>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</si>
  <si>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Поступление нефинансовых активов, всего:</t>
  </si>
  <si>
    <t>300</t>
  </si>
  <si>
    <t>Увеличение стоимости основных средств</t>
  </si>
  <si>
    <t>310</t>
  </si>
  <si>
    <t>320</t>
  </si>
  <si>
    <t>Увеличение стоимости непроизводственных активов</t>
  </si>
  <si>
    <t>330</t>
  </si>
  <si>
    <t>Увеличение стоимости материальных запасов</t>
  </si>
  <si>
    <t>340</t>
  </si>
  <si>
    <t>Поступление финансовых активов, всего:</t>
  </si>
  <si>
    <t>500</t>
  </si>
  <si>
    <t>Увеличение стоимости ценных бумаг, кроме</t>
  </si>
  <si>
    <t>520</t>
  </si>
  <si>
    <t>Увеличение стоимости акций и иных форм</t>
  </si>
  <si>
    <t>530</t>
  </si>
  <si>
    <t>Справочно:</t>
  </si>
  <si>
    <t>Объем публичных обязательств, всего</t>
  </si>
  <si>
    <t>Заместитель руководителя муниципального</t>
  </si>
  <si>
    <t>бюджетного учреждения  (подразделения)</t>
  </si>
  <si>
    <t>по финансовым вопросам (подпись)     (расшифровка подписи)</t>
  </si>
  <si>
    <t xml:space="preserve"> (подпись)     (расшифровка подписи)</t>
  </si>
  <si>
    <t>2.1</t>
  </si>
  <si>
    <t>4.1</t>
  </si>
  <si>
    <t>4.1.1</t>
  </si>
  <si>
    <t>4.1.2</t>
  </si>
  <si>
    <t>4.1.3</t>
  </si>
  <si>
    <t>4.2</t>
  </si>
  <si>
    <t>5.1</t>
  </si>
  <si>
    <t>8.1</t>
  </si>
  <si>
    <t>8.2</t>
  </si>
  <si>
    <t>8.3</t>
  </si>
  <si>
    <t>8.4</t>
  </si>
  <si>
    <t>2.2</t>
  </si>
  <si>
    <t>2.3</t>
  </si>
  <si>
    <t>2.4</t>
  </si>
  <si>
    <t>2.5</t>
  </si>
  <si>
    <t>2.6</t>
  </si>
  <si>
    <t>№</t>
  </si>
  <si>
    <t>1кв</t>
  </si>
  <si>
    <t>2кв</t>
  </si>
  <si>
    <t>3кв</t>
  </si>
  <si>
    <t>4кв</t>
  </si>
  <si>
    <t>Увеличение стоимости  нематериальных активов</t>
  </si>
  <si>
    <t xml:space="preserve">Главный бухгалтер </t>
  </si>
  <si>
    <t>4.2.1</t>
  </si>
  <si>
    <t>4.2.2</t>
  </si>
  <si>
    <t>4.2.3</t>
  </si>
  <si>
    <t>4.2.4</t>
  </si>
  <si>
    <t>4.2.5</t>
  </si>
  <si>
    <t>4.2.6</t>
  </si>
  <si>
    <t>6.1</t>
  </si>
  <si>
    <t>6.2</t>
  </si>
  <si>
    <t xml:space="preserve">тепло </t>
  </si>
  <si>
    <t>электроэнергия</t>
  </si>
  <si>
    <t xml:space="preserve">вода </t>
  </si>
  <si>
    <t>газ</t>
  </si>
  <si>
    <t>I. Нефинансовые активы,  всего:</t>
  </si>
  <si>
    <t>II.  Финансовые активы,  всего:</t>
  </si>
  <si>
    <t>1.1</t>
  </si>
  <si>
    <t>1.2</t>
  </si>
  <si>
    <t>1.1.1</t>
  </si>
  <si>
    <t>1.1.2</t>
  </si>
  <si>
    <t>1.1.3</t>
  </si>
  <si>
    <t>1.1.4</t>
  </si>
  <si>
    <t>1.2.1</t>
  </si>
  <si>
    <t>1.2.2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</si>
  <si>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</si>
  <si>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</si>
  <si>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</si>
  <si>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</si>
  <si>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</si>
  <si>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</si>
  <si>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</si>
  <si>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</si>
  <si>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</si>
  <si>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</si>
  <si>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</si>
  <si>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</si>
  <si>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</si>
  <si>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</si>
  <si>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</si>
  <si>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</si>
  <si>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</si>
  <si>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</si>
  <si>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</si>
  <si>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</si>
  <si>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</si>
  <si>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</si>
  <si>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</si>
  <si>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</si>
  <si>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</si>
  <si>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</si>
  <si>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</si>
  <si>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</si>
  <si>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</si>
  <si>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</si>
  <si>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</si>
  <si>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</si>
  <si>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</si>
  <si>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</si>
  <si>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</si>
  <si>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</si>
  <si>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</si>
  <si>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</si>
  <si>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</si>
  <si>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</si>
  <si>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</si>
  <si>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</si>
  <si>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</si>
  <si>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</si>
  <si>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</si>
  <si>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</si>
  <si>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</si>
  <si>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</si>
  <si>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</si>
  <si>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Остаточная стоимость недвижимого муниципального имущества</t>
  </si>
  <si>
    <t>Остаточная стоимость особо ценного движимого имущества</t>
  </si>
  <si>
    <t>Дебиторская задолженность по доходам, полученным за счет средств бюджета</t>
  </si>
  <si>
    <t xml:space="preserve"> по выданным авансам на услуги связи</t>
  </si>
  <si>
    <t>по выданным авансам на транспортные услуги</t>
  </si>
  <si>
    <t xml:space="preserve"> по выданным авансам на коммунальные услуги</t>
  </si>
  <si>
    <t xml:space="preserve"> по выданным авансам на услуги по содержанию имущества</t>
  </si>
  <si>
    <t>по выданным авансам на прочие услуги</t>
  </si>
  <si>
    <t xml:space="preserve"> по выданным авансам на приобретение основных средств</t>
  </si>
  <si>
    <t xml:space="preserve"> по выданным авансам на приобретение нематериальных активов</t>
  </si>
  <si>
    <t xml:space="preserve"> по выданным авансам на приобретение непроизведенных активов</t>
  </si>
  <si>
    <t xml:space="preserve"> по выданным авансам на приобретение материальных запасов</t>
  </si>
  <si>
    <t xml:space="preserve"> по выданным авансам на транспортные услуги</t>
  </si>
  <si>
    <t xml:space="preserve"> по выданным авансам на прочие услуги</t>
  </si>
  <si>
    <t>Просроченная кредиторская задолженность</t>
  </si>
  <si>
    <t xml:space="preserve"> по начислениям на выплаты по оплате труда</t>
  </si>
  <si>
    <t xml:space="preserve"> 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</si>
  <si>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</si>
  <si>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</si>
  <si>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</si>
  <si>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</si>
  <si>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</si>
  <si>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</si>
  <si>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непроизводственных активов</t>
  </si>
  <si>
    <t xml:space="preserve"> по приобретению материальных запасов</t>
  </si>
  <si>
    <t xml:space="preserve"> по оплате прочих расходов</t>
  </si>
  <si>
    <t xml:space="preserve"> по платежам в бюджет</t>
  </si>
  <si>
    <t xml:space="preserve"> по прочим расчетам с кредиторами</t>
  </si>
  <si>
    <t>по начислениям на выплаты по оплате труда</t>
  </si>
  <si>
    <t>по оплате услуг связи</t>
  </si>
  <si>
    <t>по приобретению материальных запасов</t>
  </si>
  <si>
    <t>по оплате прочих расходов</t>
  </si>
  <si>
    <t>3.2.4.1</t>
  </si>
  <si>
    <t>3.2.4.2</t>
  </si>
  <si>
    <t>3.2.4.3</t>
  </si>
  <si>
    <t>3.2.4.4</t>
  </si>
  <si>
    <t>3.3.4.1</t>
  </si>
  <si>
    <t>3.3.4.2</t>
  </si>
  <si>
    <t>3.3.4.3</t>
  </si>
  <si>
    <t>3.3.4.4</t>
  </si>
  <si>
    <r>
      <t xml:space="preserve"> Стоимость имущества,  </t>
    </r>
    <r>
      <rPr>
        <u val="single"/>
        <sz val="10"/>
        <rFont val="Arial"/>
        <family val="2"/>
      </rPr>
      <t>закрепленного</t>
    </r>
    <r>
      <rPr>
        <sz val="10"/>
        <rFont val="Arial"/>
        <family val="2"/>
      </rPr>
      <t xml:space="preserve"> собственником имущества за муниципальным бюджетным   учреждением на праве оперативного управления</t>
    </r>
  </si>
  <si>
    <r>
      <t xml:space="preserve">Стоимость имущества, </t>
    </r>
    <r>
      <rPr>
        <u val="single"/>
        <sz val="10"/>
        <rFont val="Arial"/>
        <family val="2"/>
      </rPr>
      <t xml:space="preserve"> приобретенного</t>
    </r>
    <r>
      <rPr>
        <sz val="10"/>
        <rFont val="Arial"/>
        <family val="2"/>
      </rPr>
      <t xml:space="preserve"> муниципальным бюджетным   учреждением (подразделением)  за счет выделенных собственником имущества учреждения средств</t>
    </r>
  </si>
  <si>
    <r>
      <t xml:space="preserve"> Стоимость имущества,  </t>
    </r>
    <r>
      <rPr>
        <u val="single"/>
        <sz val="10"/>
        <rFont val="Arial"/>
        <family val="2"/>
      </rPr>
      <t>приобретенного</t>
    </r>
    <r>
      <rPr>
        <sz val="10"/>
        <rFont val="Arial"/>
        <family val="2"/>
      </rPr>
      <t xml:space="preserve"> муниципальным бюджетным  (учреждением подразделением)  за счет доходов, полученных от </t>
    </r>
    <r>
      <rPr>
        <u val="single"/>
        <sz val="10"/>
        <rFont val="Arial"/>
        <family val="2"/>
      </rPr>
      <t>приносящей доход деятельности</t>
    </r>
  </si>
  <si>
    <t>Дебиторская задолженность по выданным авансам, полученным за счет средств бюджета, всего:</t>
  </si>
  <si>
    <t>Дебиторская задолженность по выданным авансам за счет доходов, полученных от приносящей доход деятельности,  всего:</t>
  </si>
  <si>
    <r>
      <t xml:space="preserve"> Общая балансовая стоимость</t>
    </r>
    <r>
      <rPr>
        <u val="single"/>
        <sz val="10"/>
        <rFont val="Arial"/>
        <family val="2"/>
      </rPr>
      <t xml:space="preserve"> недвижимого</t>
    </r>
    <r>
      <rPr>
        <sz val="10"/>
        <rFont val="Arial"/>
        <family val="2"/>
      </rPr>
      <t xml:space="preserve"> муниципальным имущества,  всего:</t>
    </r>
  </si>
  <si>
    <r>
      <t>Общая балансовая стоимость</t>
    </r>
    <r>
      <rPr>
        <u val="single"/>
        <sz val="10"/>
        <rFont val="Arial"/>
        <family val="2"/>
      </rPr>
      <t xml:space="preserve"> движимого</t>
    </r>
    <r>
      <rPr>
        <sz val="10"/>
        <rFont val="Arial"/>
        <family val="2"/>
      </rPr>
      <t xml:space="preserve"> муниципального имущества,  всего:</t>
    </r>
  </si>
  <si>
    <r>
      <t xml:space="preserve">Общая балансовая стоимость </t>
    </r>
    <r>
      <rPr>
        <u val="single"/>
        <sz val="10"/>
        <rFont val="Arial"/>
        <family val="2"/>
      </rPr>
      <t>особо ценного движимого имущества</t>
    </r>
  </si>
  <si>
    <t>по выданным авансам на прочие расходы</t>
  </si>
  <si>
    <t xml:space="preserve"> по выданным авансам на прочие расходы</t>
  </si>
  <si>
    <t>Кредиторская задолженность по расчетам с поставщиками и подрядчиками за счет средств бюджета,  всего:</t>
  </si>
  <si>
    <t>Кредиторская задолженность по расчетам с поставщиками и подрядчиками за счет доходов, полученных от  приносящей доход деятельности,  всего:</t>
  </si>
  <si>
    <t>Планируемый остаток средств на начало планируемого года</t>
  </si>
  <si>
    <t>Субсидии на выполнение муниципального задания</t>
  </si>
  <si>
    <t>Поступления от оказания платных услуг, всего:</t>
  </si>
  <si>
    <t>Поступления от приносящей доход деятельности, всего:</t>
  </si>
  <si>
    <t>Планируемый остаток средств на конец планируемого года</t>
  </si>
  <si>
    <t>Оплата труда и начисления на выплаты по оплате труда, всего:</t>
  </si>
  <si>
    <t>4.2.3.1</t>
  </si>
  <si>
    <t>4.2.3.2</t>
  </si>
  <si>
    <t>4.2.3.3</t>
  </si>
  <si>
    <t>4.2.3.4</t>
  </si>
  <si>
    <t>223/ 721</t>
  </si>
  <si>
    <t>223/ 730</t>
  </si>
  <si>
    <t>223/ 740</t>
  </si>
  <si>
    <t>223/ 760</t>
  </si>
  <si>
    <t>8.4.1</t>
  </si>
  <si>
    <t>8.4.2</t>
  </si>
  <si>
    <t>8.4.3</t>
  </si>
  <si>
    <t>8.4.4</t>
  </si>
  <si>
    <t>8.4.5</t>
  </si>
  <si>
    <t>медикаменты</t>
  </si>
  <si>
    <t>мягкий инвентарь</t>
  </si>
  <si>
    <t>продукты питания</t>
  </si>
  <si>
    <t>ГСМ</t>
  </si>
  <si>
    <t>прочие материальные запасы</t>
  </si>
  <si>
    <t xml:space="preserve">    </t>
  </si>
  <si>
    <t>II.  Показатели финансового состояния учреждения                МОУ Вознесенская ООШ</t>
  </si>
  <si>
    <t>III. Показатели по поступлениям и выплатам учреждения   МОУ Вознесенская ООШ</t>
  </si>
  <si>
    <t>А.А.Уланова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</si>
</sst>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left" vertical="top" wrapText="1" indent="9"/>
    </xf>
    <xf numFmtId="0" fontId="0" fillId="0" borderId="10" xfId="0" applyFont="1" applyBorder="1" applyAlignment="1">
      <alignment horizontal="left" vertical="top" wrapText="1" indent="4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 indent="1"/>
      <protection/>
    </xf>
    <xf numFmtId="0" fontId="0" fillId="0" borderId="10" xfId="0" applyNumberFormat="1" applyFont="1" applyFill="1" applyBorder="1" applyAlignment="1" applyProtection="1">
      <alignment horizontal="left" vertical="top" indent="2"/>
      <protection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top" wrapText="1"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horizontal="left"/>
    </xf>
    <xf numFmtId="0" fontId="0" fillId="33" borderId="11" xfId="0" applyNumberFormat="1" applyFont="1" applyFill="1" applyBorder="1" applyAlignment="1" applyProtection="1">
      <alignment horizontal="left"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0" fontId="0" fillId="33" borderId="1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186" fontId="0" fillId="0" borderId="10" xfId="42" applyFont="1" applyFill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34" borderId="11" xfId="0" applyNumberFormat="1" applyFont="1" applyFill="1" applyBorder="1" applyAlignment="1" applyProtection="1">
      <alignment horizontal="left" vertical="top"/>
      <protection/>
    </xf>
    <xf numFmtId="0" fontId="0" fillId="34" borderId="10" xfId="0" applyNumberFormat="1" applyFont="1" applyFill="1" applyBorder="1" applyAlignment="1" applyProtection="1">
      <alignment horizontal="left" vertical="top"/>
      <protection/>
    </xf>
    <xf numFmtId="0" fontId="0" fillId="34" borderId="16" xfId="0" applyNumberFormat="1" applyFont="1" applyFill="1" applyBorder="1" applyAlignment="1" applyProtection="1">
      <alignment vertical="top"/>
      <protection/>
    </xf>
    <xf numFmtId="0" fontId="0" fillId="34" borderId="16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79">
      <selection activeCell="F9" sqref="F9"/>
    </sheetView>
  </sheetViews>
  <sheetFormatPr defaultColWidth="9.140625" defaultRowHeight="12.75"/>
  <cols>
    <col min="1" max="1" width="7.140625" style="0" customWidth="1"/>
    <col min="2" max="2" width="64.7109375" style="4" customWidth="1"/>
    <col min="3" max="3" width="29.421875" style="4" customWidth="1"/>
  </cols>
  <sheetData>
    <row r="1" spans="2:5" ht="15" customHeight="1">
      <c r="B1" s="50" t="s">
        <v>256</v>
      </c>
      <c r="C1" s="2"/>
      <c r="D1" s="2"/>
      <c r="E1" s="2"/>
    </row>
    <row r="2" spans="2:5" ht="12.75">
      <c r="B2" s="2"/>
      <c r="C2" s="2"/>
      <c r="D2" s="2"/>
      <c r="E2" s="2"/>
    </row>
    <row r="3" spans="1:3" ht="23.25" customHeight="1">
      <c r="A3" s="4"/>
      <c r="B3" s="16" t="s">
        <v>255</v>
      </c>
      <c r="C3" s="17" t="s">
        <v>0</v>
      </c>
    </row>
    <row r="4" spans="1:3" ht="30.75" customHeight="1">
      <c r="A4" s="4"/>
      <c r="B4" s="26" t="s">
        <v>120</v>
      </c>
      <c r="C4" s="53">
        <v>7568908.42</v>
      </c>
    </row>
    <row r="5" spans="1:3" ht="15" customHeight="1">
      <c r="A5" s="4"/>
      <c r="B5" s="28" t="s">
        <v>1</v>
      </c>
      <c r="C5" s="53"/>
    </row>
    <row r="6" spans="1:3" ht="30" customHeight="1">
      <c r="A6" s="23" t="s">
        <v>122</v>
      </c>
      <c r="B6" s="28" t="s">
        <v>224</v>
      </c>
      <c r="C6" s="53">
        <v>4764667</v>
      </c>
    </row>
    <row r="7" spans="1:3" ht="15" customHeight="1">
      <c r="A7" s="24"/>
      <c r="B7" s="28" t="s">
        <v>2</v>
      </c>
      <c r="C7" s="53"/>
    </row>
    <row r="8" spans="1:5" ht="41.25" customHeight="1">
      <c r="A8" s="25" t="s">
        <v>124</v>
      </c>
      <c r="B8" s="28" t="s">
        <v>219</v>
      </c>
      <c r="C8" s="53"/>
      <c r="E8" s="13"/>
    </row>
    <row r="9" spans="1:3" ht="42.75" customHeight="1">
      <c r="A9" s="25" t="s">
        <v>125</v>
      </c>
      <c r="B9" s="28" t="s">
        <v>220</v>
      </c>
      <c r="C9" s="53"/>
    </row>
    <row r="10" spans="1:3" ht="41.25" customHeight="1">
      <c r="A10" s="25" t="s">
        <v>126</v>
      </c>
      <c r="B10" s="28" t="s">
        <v>221</v>
      </c>
      <c r="C10" s="53">
        <v>0</v>
      </c>
    </row>
    <row r="11" spans="1:3" ht="24.75" customHeight="1">
      <c r="A11" s="25" t="s">
        <v>127</v>
      </c>
      <c r="B11" s="28" t="s">
        <v>179</v>
      </c>
      <c r="C11" s="53">
        <v>2478767.45</v>
      </c>
    </row>
    <row r="12" spans="1:3" ht="27.75" customHeight="1">
      <c r="A12" s="25" t="s">
        <v>123</v>
      </c>
      <c r="B12" s="28" t="s">
        <v>225</v>
      </c>
      <c r="C12" s="53">
        <v>2804241.42</v>
      </c>
    </row>
    <row r="13" spans="1:3" ht="15.75" customHeight="1">
      <c r="A13" s="24"/>
      <c r="B13" s="28" t="s">
        <v>2</v>
      </c>
      <c r="C13" s="53"/>
    </row>
    <row r="14" spans="1:3" ht="18.75" customHeight="1">
      <c r="A14" s="25" t="s">
        <v>128</v>
      </c>
      <c r="B14" s="28" t="s">
        <v>226</v>
      </c>
      <c r="C14" s="53"/>
    </row>
    <row r="15" spans="1:3" ht="20.25" customHeight="1">
      <c r="A15" s="25" t="s">
        <v>129</v>
      </c>
      <c r="B15" s="28" t="s">
        <v>180</v>
      </c>
      <c r="C15" s="53"/>
    </row>
    <row r="16" spans="1:3" ht="29.25" customHeight="1">
      <c r="A16" s="24"/>
      <c r="B16" s="26" t="s">
        <v>121</v>
      </c>
      <c r="C16" s="18"/>
    </row>
    <row r="17" spans="1:3" ht="12" customHeight="1">
      <c r="A17" s="24"/>
      <c r="B17" s="18" t="s">
        <v>1</v>
      </c>
      <c r="C17" s="18"/>
    </row>
    <row r="18" spans="1:3" ht="28.5" customHeight="1">
      <c r="A18" s="25" t="s">
        <v>85</v>
      </c>
      <c r="B18" s="18" t="s">
        <v>181</v>
      </c>
      <c r="C18" s="18"/>
    </row>
    <row r="19" spans="1:3" ht="27.75" customHeight="1">
      <c r="A19" s="25" t="s">
        <v>96</v>
      </c>
      <c r="B19" s="18" t="s">
        <v>222</v>
      </c>
      <c r="C19" s="18">
        <v>0</v>
      </c>
    </row>
    <row r="20" spans="1:3" ht="12" customHeight="1">
      <c r="A20" s="24"/>
      <c r="B20" s="19" t="s">
        <v>2</v>
      </c>
      <c r="C20" s="18">
        <v>0</v>
      </c>
    </row>
    <row r="21" spans="1:3" ht="16.5" customHeight="1">
      <c r="A21" s="25" t="s">
        <v>130</v>
      </c>
      <c r="B21" s="18" t="s">
        <v>182</v>
      </c>
      <c r="C21" s="18">
        <v>0</v>
      </c>
    </row>
    <row r="22" spans="1:3" ht="16.5" customHeight="1">
      <c r="A22" s="25" t="s">
        <v>131</v>
      </c>
      <c r="B22" s="18" t="s">
        <v>183</v>
      </c>
      <c r="C22" s="18">
        <v>0</v>
      </c>
    </row>
    <row r="23" spans="1:3" ht="24.75" customHeight="1">
      <c r="A23" s="25" t="s">
        <v>132</v>
      </c>
      <c r="B23" s="18" t="s">
        <v>184</v>
      </c>
      <c r="C23" s="18">
        <v>0</v>
      </c>
    </row>
    <row r="24" spans="1:3" ht="21.75" customHeight="1">
      <c r="A24" s="25" t="s">
        <v>133</v>
      </c>
      <c r="B24" s="18" t="s">
        <v>185</v>
      </c>
      <c r="C24" s="18">
        <v>0</v>
      </c>
    </row>
    <row r="25" spans="1:3" s="2" customFormat="1" ht="20.25" customHeight="1">
      <c r="A25" s="25" t="s">
        <v>134</v>
      </c>
      <c r="B25" s="20" t="s">
        <v>186</v>
      </c>
      <c r="C25" s="20">
        <v>0</v>
      </c>
    </row>
    <row r="26" spans="1:3" s="2" customFormat="1" ht="18.75" customHeight="1">
      <c r="A26" s="25" t="s">
        <v>135</v>
      </c>
      <c r="B26" s="15" t="s">
        <v>187</v>
      </c>
      <c r="C26" s="20">
        <v>0</v>
      </c>
    </row>
    <row r="27" spans="1:3" s="2" customFormat="1" ht="16.5" customHeight="1">
      <c r="A27" s="25" t="s">
        <v>136</v>
      </c>
      <c r="B27" s="15" t="s">
        <v>188</v>
      </c>
      <c r="C27" s="20">
        <v>0</v>
      </c>
    </row>
    <row r="28" spans="1:3" s="2" customFormat="1" ht="17.25" customHeight="1">
      <c r="A28" s="25" t="s">
        <v>137</v>
      </c>
      <c r="B28" s="15" t="s">
        <v>189</v>
      </c>
      <c r="C28" s="20">
        <v>0</v>
      </c>
    </row>
    <row r="29" spans="1:3" s="2" customFormat="1" ht="19.5" customHeight="1">
      <c r="A29" s="25" t="s">
        <v>138</v>
      </c>
      <c r="B29" s="15" t="s">
        <v>190</v>
      </c>
      <c r="C29" s="20">
        <v>0</v>
      </c>
    </row>
    <row r="30" spans="1:3" s="2" customFormat="1" ht="20.25" customHeight="1">
      <c r="A30" s="25" t="s">
        <v>139</v>
      </c>
      <c r="B30" s="20" t="s">
        <v>228</v>
      </c>
      <c r="C30" s="20"/>
    </row>
    <row r="31" spans="1:3" s="2" customFormat="1" ht="25.5">
      <c r="A31" s="25" t="s">
        <v>97</v>
      </c>
      <c r="B31" s="15" t="s">
        <v>223</v>
      </c>
      <c r="C31" s="20">
        <v>0</v>
      </c>
    </row>
    <row r="32" spans="1:3" s="2" customFormat="1" ht="12.75">
      <c r="A32" s="24"/>
      <c r="B32" s="21" t="s">
        <v>2</v>
      </c>
      <c r="C32" s="20"/>
    </row>
    <row r="33" spans="1:3" s="2" customFormat="1" ht="18.75" customHeight="1">
      <c r="A33" s="25" t="s">
        <v>140</v>
      </c>
      <c r="B33" s="20" t="s">
        <v>182</v>
      </c>
      <c r="C33" s="20">
        <v>0</v>
      </c>
    </row>
    <row r="34" spans="1:3" s="2" customFormat="1" ht="19.5" customHeight="1">
      <c r="A34" s="25" t="s">
        <v>141</v>
      </c>
      <c r="B34" s="20" t="s">
        <v>191</v>
      </c>
      <c r="C34" s="20">
        <v>0</v>
      </c>
    </row>
    <row r="35" spans="1:3" s="2" customFormat="1" ht="19.5" customHeight="1">
      <c r="A35" s="25" t="s">
        <v>142</v>
      </c>
      <c r="B35" s="20" t="s">
        <v>184</v>
      </c>
      <c r="C35" s="20">
        <v>0</v>
      </c>
    </row>
    <row r="36" spans="1:3" s="2" customFormat="1" ht="18.75" customHeight="1">
      <c r="A36" s="25" t="s">
        <v>143</v>
      </c>
      <c r="B36" s="15" t="s">
        <v>185</v>
      </c>
      <c r="C36" s="20">
        <v>0</v>
      </c>
    </row>
    <row r="37" spans="1:3" s="2" customFormat="1" ht="18" customHeight="1">
      <c r="A37" s="25" t="s">
        <v>144</v>
      </c>
      <c r="B37" s="20" t="s">
        <v>192</v>
      </c>
      <c r="C37" s="20">
        <v>0</v>
      </c>
    </row>
    <row r="38" spans="1:3" s="2" customFormat="1" ht="17.25" customHeight="1">
      <c r="A38" s="25" t="s">
        <v>145</v>
      </c>
      <c r="B38" s="15" t="s">
        <v>187</v>
      </c>
      <c r="C38" s="20">
        <v>0</v>
      </c>
    </row>
    <row r="39" spans="1:3" s="2" customFormat="1" ht="15.75" customHeight="1">
      <c r="A39" s="25" t="s">
        <v>146</v>
      </c>
      <c r="B39" s="15" t="s">
        <v>188</v>
      </c>
      <c r="C39" s="20">
        <v>0</v>
      </c>
    </row>
    <row r="40" spans="1:3" s="2" customFormat="1" ht="15.75" customHeight="1">
      <c r="A40" s="25" t="s">
        <v>147</v>
      </c>
      <c r="B40" s="15" t="s">
        <v>189</v>
      </c>
      <c r="C40" s="20">
        <v>0</v>
      </c>
    </row>
    <row r="41" spans="1:3" s="2" customFormat="1" ht="18" customHeight="1">
      <c r="A41" s="25" t="s">
        <v>148</v>
      </c>
      <c r="B41" s="15" t="s">
        <v>190</v>
      </c>
      <c r="C41" s="20">
        <v>0</v>
      </c>
    </row>
    <row r="42" spans="1:3" s="2" customFormat="1" ht="20.25" customHeight="1">
      <c r="A42" s="25" t="s">
        <v>149</v>
      </c>
      <c r="B42" s="20" t="s">
        <v>227</v>
      </c>
      <c r="C42" s="20">
        <v>0</v>
      </c>
    </row>
    <row r="43" spans="1:3" s="2" customFormat="1" ht="30" customHeight="1">
      <c r="A43" s="24"/>
      <c r="B43" s="27" t="s">
        <v>3</v>
      </c>
      <c r="C43" s="20"/>
    </row>
    <row r="44" spans="1:3" s="2" customFormat="1" ht="12.75">
      <c r="A44" s="24"/>
      <c r="B44" s="20" t="s">
        <v>1</v>
      </c>
      <c r="C44" s="20"/>
    </row>
    <row r="45" spans="1:3" s="2" customFormat="1" ht="20.25" customHeight="1">
      <c r="A45" s="25" t="s">
        <v>150</v>
      </c>
      <c r="B45" s="20" t="s">
        <v>193</v>
      </c>
      <c r="C45" s="52"/>
    </row>
    <row r="46" spans="1:3" s="2" customFormat="1" ht="28.5" customHeight="1">
      <c r="A46" s="25" t="s">
        <v>151</v>
      </c>
      <c r="B46" s="15" t="s">
        <v>229</v>
      </c>
      <c r="C46" s="52"/>
    </row>
    <row r="47" spans="1:3" s="2" customFormat="1" ht="12.75">
      <c r="A47" s="24"/>
      <c r="B47" s="22" t="s">
        <v>2</v>
      </c>
      <c r="C47" s="52"/>
    </row>
    <row r="48" spans="1:3" s="2" customFormat="1" ht="18" customHeight="1">
      <c r="A48" s="25" t="s">
        <v>152</v>
      </c>
      <c r="B48" s="20" t="s">
        <v>194</v>
      </c>
      <c r="C48" s="52"/>
    </row>
    <row r="49" spans="1:3" s="2" customFormat="1" ht="19.5" customHeight="1">
      <c r="A49" s="25" t="s">
        <v>153</v>
      </c>
      <c r="B49" s="20" t="s">
        <v>195</v>
      </c>
      <c r="C49" s="52"/>
    </row>
    <row r="50" spans="1:3" s="2" customFormat="1" ht="19.5" customHeight="1">
      <c r="A50" s="25" t="s">
        <v>154</v>
      </c>
      <c r="B50" s="20" t="s">
        <v>196</v>
      </c>
      <c r="C50" s="52"/>
    </row>
    <row r="51" spans="1:3" s="2" customFormat="1" ht="19.5" customHeight="1">
      <c r="A51" s="25" t="s">
        <v>155</v>
      </c>
      <c r="B51" s="20" t="s">
        <v>197</v>
      </c>
      <c r="C51" s="52"/>
    </row>
    <row r="52" spans="1:3" s="2" customFormat="1" ht="18.75" customHeight="1">
      <c r="A52" s="25" t="s">
        <v>211</v>
      </c>
      <c r="B52" s="20" t="s">
        <v>116</v>
      </c>
      <c r="C52" s="52"/>
    </row>
    <row r="53" spans="1:3" s="2" customFormat="1" ht="17.25" customHeight="1">
      <c r="A53" s="25" t="s">
        <v>212</v>
      </c>
      <c r="B53" s="20" t="s">
        <v>117</v>
      </c>
      <c r="C53" s="52"/>
    </row>
    <row r="54" spans="1:3" s="2" customFormat="1" ht="15.75" customHeight="1">
      <c r="A54" s="25" t="s">
        <v>213</v>
      </c>
      <c r="B54" s="20" t="s">
        <v>118</v>
      </c>
      <c r="C54" s="52"/>
    </row>
    <row r="55" spans="1:3" s="2" customFormat="1" ht="15.75" customHeight="1">
      <c r="A55" s="25" t="s">
        <v>214</v>
      </c>
      <c r="B55" s="20" t="s">
        <v>119</v>
      </c>
      <c r="C55" s="52"/>
    </row>
    <row r="56" spans="1:3" s="2" customFormat="1" ht="18" customHeight="1">
      <c r="A56" s="25" t="s">
        <v>156</v>
      </c>
      <c r="B56" s="20" t="s">
        <v>198</v>
      </c>
      <c r="C56" s="52"/>
    </row>
    <row r="57" spans="1:3" s="2" customFormat="1" ht="18" customHeight="1">
      <c r="A57" s="25" t="s">
        <v>157</v>
      </c>
      <c r="B57" s="20" t="s">
        <v>199</v>
      </c>
      <c r="C57" s="52"/>
    </row>
    <row r="58" spans="1:3" s="2" customFormat="1" ht="15.75" customHeight="1">
      <c r="A58" s="25" t="s">
        <v>158</v>
      </c>
      <c r="B58" s="20" t="s">
        <v>200</v>
      </c>
      <c r="C58" s="52"/>
    </row>
    <row r="59" spans="1:3" s="2" customFormat="1" ht="15" customHeight="1">
      <c r="A59" s="25" t="s">
        <v>159</v>
      </c>
      <c r="B59" s="20" t="s">
        <v>201</v>
      </c>
      <c r="C59" s="52"/>
    </row>
    <row r="60" spans="1:3" s="2" customFormat="1" ht="15.75" customHeight="1">
      <c r="A60" s="25" t="s">
        <v>160</v>
      </c>
      <c r="B60" s="20" t="s">
        <v>202</v>
      </c>
      <c r="C60" s="52"/>
    </row>
    <row r="61" spans="1:3" s="2" customFormat="1" ht="15.75" customHeight="1">
      <c r="A61" s="25" t="s">
        <v>161</v>
      </c>
      <c r="B61" s="20" t="s">
        <v>203</v>
      </c>
      <c r="C61" s="52"/>
    </row>
    <row r="62" spans="1:3" s="2" customFormat="1" ht="16.5" customHeight="1">
      <c r="A62" s="25" t="s">
        <v>162</v>
      </c>
      <c r="B62" s="20" t="s">
        <v>204</v>
      </c>
      <c r="C62" s="52"/>
    </row>
    <row r="63" spans="1:3" s="2" customFormat="1" ht="16.5" customHeight="1">
      <c r="A63" s="25" t="s">
        <v>163</v>
      </c>
      <c r="B63" s="20" t="s">
        <v>205</v>
      </c>
      <c r="C63" s="52"/>
    </row>
    <row r="64" spans="1:3" s="2" customFormat="1" ht="16.5" customHeight="1">
      <c r="A64" s="25" t="s">
        <v>164</v>
      </c>
      <c r="B64" s="20" t="s">
        <v>206</v>
      </c>
      <c r="C64" s="52"/>
    </row>
    <row r="65" spans="1:3" s="2" customFormat="1" ht="42.75" customHeight="1">
      <c r="A65" s="25" t="s">
        <v>165</v>
      </c>
      <c r="B65" s="15" t="s">
        <v>230</v>
      </c>
      <c r="C65" s="14">
        <v>0</v>
      </c>
    </row>
    <row r="66" spans="1:3" s="2" customFormat="1" ht="16.5" customHeight="1">
      <c r="A66" s="25" t="s">
        <v>166</v>
      </c>
      <c r="B66" s="20" t="s">
        <v>207</v>
      </c>
      <c r="C66" s="20">
        <v>0</v>
      </c>
    </row>
    <row r="67" spans="1:3" s="2" customFormat="1" ht="15.75" customHeight="1">
      <c r="A67" s="25" t="s">
        <v>167</v>
      </c>
      <c r="B67" s="20" t="s">
        <v>208</v>
      </c>
      <c r="C67" s="20">
        <v>0</v>
      </c>
    </row>
    <row r="68" spans="1:3" s="2" customFormat="1" ht="18" customHeight="1">
      <c r="A68" s="25" t="s">
        <v>168</v>
      </c>
      <c r="B68" s="20" t="s">
        <v>196</v>
      </c>
      <c r="C68" s="20">
        <v>0</v>
      </c>
    </row>
    <row r="69" spans="1:3" s="2" customFormat="1" ht="18.75" customHeight="1">
      <c r="A69" s="25" t="s">
        <v>169</v>
      </c>
      <c r="B69" s="20" t="s">
        <v>197</v>
      </c>
      <c r="C69" s="20">
        <v>0</v>
      </c>
    </row>
    <row r="70" spans="1:3" s="2" customFormat="1" ht="15.75" customHeight="1">
      <c r="A70" s="25" t="s">
        <v>215</v>
      </c>
      <c r="B70" s="20" t="s">
        <v>116</v>
      </c>
      <c r="C70" s="20">
        <v>0</v>
      </c>
    </row>
    <row r="71" spans="1:3" s="2" customFormat="1" ht="16.5" customHeight="1">
      <c r="A71" s="25" t="s">
        <v>216</v>
      </c>
      <c r="B71" s="20" t="s">
        <v>117</v>
      </c>
      <c r="C71" s="20">
        <v>0</v>
      </c>
    </row>
    <row r="72" spans="1:3" s="2" customFormat="1" ht="15.75" customHeight="1">
      <c r="A72" s="25" t="s">
        <v>217</v>
      </c>
      <c r="B72" s="20" t="s">
        <v>118</v>
      </c>
      <c r="C72" s="20">
        <v>0</v>
      </c>
    </row>
    <row r="73" spans="1:3" s="2" customFormat="1" ht="17.25" customHeight="1">
      <c r="A73" s="25" t="s">
        <v>218</v>
      </c>
      <c r="B73" s="20" t="s">
        <v>119</v>
      </c>
      <c r="C73" s="20">
        <v>0</v>
      </c>
    </row>
    <row r="74" spans="1:3" s="2" customFormat="1" ht="22.5" customHeight="1">
      <c r="A74" s="25" t="s">
        <v>170</v>
      </c>
      <c r="B74" s="20" t="s">
        <v>198</v>
      </c>
      <c r="C74" s="20">
        <v>0</v>
      </c>
    </row>
    <row r="75" spans="1:3" s="2" customFormat="1" ht="18.75" customHeight="1">
      <c r="A75" s="25" t="s">
        <v>171</v>
      </c>
      <c r="B75" s="20" t="s">
        <v>199</v>
      </c>
      <c r="C75" s="20">
        <v>0</v>
      </c>
    </row>
    <row r="76" spans="1:3" s="2" customFormat="1" ht="22.5" customHeight="1">
      <c r="A76" s="25" t="s">
        <v>172</v>
      </c>
      <c r="B76" s="20" t="s">
        <v>200</v>
      </c>
      <c r="C76" s="20">
        <v>0</v>
      </c>
    </row>
    <row r="77" spans="1:3" s="2" customFormat="1" ht="21" customHeight="1">
      <c r="A77" s="25" t="s">
        <v>173</v>
      </c>
      <c r="B77" s="20" t="s">
        <v>201</v>
      </c>
      <c r="C77" s="20">
        <v>0</v>
      </c>
    </row>
    <row r="78" spans="1:3" s="2" customFormat="1" ht="23.25" customHeight="1">
      <c r="A78" s="25" t="s">
        <v>174</v>
      </c>
      <c r="B78" s="20" t="s">
        <v>202</v>
      </c>
      <c r="C78" s="20">
        <v>0</v>
      </c>
    </row>
    <row r="79" spans="1:3" s="2" customFormat="1" ht="21" customHeight="1">
      <c r="A79" s="25" t="s">
        <v>175</v>
      </c>
      <c r="B79" s="20" t="s">
        <v>209</v>
      </c>
      <c r="C79" s="20">
        <v>0</v>
      </c>
    </row>
    <row r="80" spans="1:3" s="2" customFormat="1" ht="18.75" customHeight="1">
      <c r="A80" s="25" t="s">
        <v>176</v>
      </c>
      <c r="B80" s="20" t="s">
        <v>210</v>
      </c>
      <c r="C80" s="20">
        <v>0</v>
      </c>
    </row>
    <row r="81" spans="1:3" s="2" customFormat="1" ht="19.5" customHeight="1">
      <c r="A81" s="25" t="s">
        <v>177</v>
      </c>
      <c r="B81" s="20" t="s">
        <v>205</v>
      </c>
      <c r="C81" s="20">
        <v>0</v>
      </c>
    </row>
    <row r="82" spans="1:3" s="2" customFormat="1" ht="21.75" customHeight="1">
      <c r="A82" s="25" t="s">
        <v>178</v>
      </c>
      <c r="B82" s="20" t="s">
        <v>206</v>
      </c>
      <c r="C82" s="20">
        <v>0</v>
      </c>
    </row>
    <row r="83" spans="2:3" s="2" customFormat="1" ht="12.75">
      <c r="B83" s="3"/>
      <c r="C83" s="3"/>
    </row>
    <row r="84" spans="2:3" s="2" customFormat="1" ht="12.75">
      <c r="B84" s="3"/>
      <c r="C84" s="3"/>
    </row>
    <row r="85" spans="2:3" s="2" customFormat="1" ht="12.75">
      <c r="B85" s="3"/>
      <c r="C85" s="3"/>
    </row>
    <row r="86" spans="2:3" s="2" customFormat="1" ht="12.75">
      <c r="B86" s="3"/>
      <c r="C86" s="3"/>
    </row>
    <row r="87" spans="2:3" s="2" customFormat="1" ht="12.75">
      <c r="B87" s="3"/>
      <c r="C87" s="3"/>
    </row>
    <row r="88" spans="2:3" s="2" customFormat="1" ht="12.75">
      <c r="B88" s="3"/>
      <c r="C88" s="3"/>
    </row>
    <row r="89" spans="2:3" s="2" customFormat="1" ht="12.75">
      <c r="B89" s="3"/>
      <c r="C89" s="3"/>
    </row>
    <row r="90" spans="2:3" s="2" customFormat="1" ht="12.75">
      <c r="B90" s="3"/>
      <c r="C90" s="3"/>
    </row>
    <row r="91" spans="2:3" s="2" customFormat="1" ht="12.75">
      <c r="B91" s="3"/>
      <c r="C91" s="3"/>
    </row>
    <row r="92" spans="2:3" s="2" customFormat="1" ht="12.75">
      <c r="B92" s="3"/>
      <c r="C92" s="3"/>
    </row>
    <row r="93" spans="2:3" s="2" customFormat="1" ht="12.75">
      <c r="B93" s="3"/>
      <c r="C93" s="3"/>
    </row>
    <row r="94" spans="2:3" s="2" customFormat="1" ht="12.75">
      <c r="B94" s="3"/>
      <c r="C94" s="3"/>
    </row>
    <row r="95" spans="2:3" s="2" customFormat="1" ht="12.75">
      <c r="B95" s="3"/>
      <c r="C95" s="3"/>
    </row>
    <row r="96" spans="2:3" s="2" customFormat="1" ht="12.75">
      <c r="B96" s="3"/>
      <c r="C96" s="3"/>
    </row>
    <row r="97" spans="2:3" s="2" customFormat="1" ht="12.75">
      <c r="B97" s="3"/>
      <c r="C97" s="3"/>
    </row>
    <row r="98" spans="2:3" s="2" customFormat="1" ht="12.75">
      <c r="B98" s="3"/>
      <c r="C98" s="3"/>
    </row>
    <row r="99" spans="2:3" s="2" customFormat="1" ht="12.75">
      <c r="B99" s="3"/>
      <c r="C99" s="3"/>
    </row>
    <row r="100" spans="2:3" s="2" customFormat="1" ht="12.75">
      <c r="B100" s="3"/>
      <c r="C100" s="3"/>
    </row>
    <row r="101" spans="2:3" s="2" customFormat="1" ht="12.75">
      <c r="B101" s="3"/>
      <c r="C101" s="3"/>
    </row>
    <row r="102" spans="2:3" s="2" customFormat="1" ht="12.75">
      <c r="B102" s="3"/>
      <c r="C102" s="3"/>
    </row>
    <row r="103" spans="2:3" s="2" customFormat="1" ht="12.75">
      <c r="B103" s="3"/>
      <c r="C103" s="3"/>
    </row>
    <row r="104" spans="2:3" s="2" customFormat="1" ht="12.75">
      <c r="B104" s="3"/>
      <c r="C104" s="3"/>
    </row>
    <row r="105" spans="2:3" s="2" customFormat="1" ht="12.75">
      <c r="B105" s="3"/>
      <c r="C105" s="3"/>
    </row>
    <row r="106" spans="2:3" s="2" customFormat="1" ht="12.75">
      <c r="B106" s="3"/>
      <c r="C106" s="3"/>
    </row>
    <row r="107" spans="2:3" s="2" customFormat="1" ht="12.75">
      <c r="B107" s="3"/>
      <c r="C107" s="3"/>
    </row>
    <row r="108" spans="2:3" s="2" customFormat="1" ht="12.75">
      <c r="B108" s="3"/>
      <c r="C108" s="3"/>
    </row>
    <row r="109" spans="2:3" s="2" customFormat="1" ht="12.75">
      <c r="B109" s="3"/>
      <c r="C109" s="3"/>
    </row>
    <row r="110" spans="2:3" s="2" customFormat="1" ht="12.75">
      <c r="B110" s="3"/>
      <c r="C110" s="3"/>
    </row>
    <row r="111" spans="2:3" s="2" customFormat="1" ht="12.75">
      <c r="B111" s="3"/>
      <c r="C111" s="3"/>
    </row>
    <row r="112" spans="2:3" s="2" customFormat="1" ht="12.75">
      <c r="B112" s="3"/>
      <c r="C112" s="3"/>
    </row>
    <row r="113" spans="2:3" s="2" customFormat="1" ht="12.75">
      <c r="B113" s="3"/>
      <c r="C113" s="3"/>
    </row>
    <row r="114" spans="2:3" s="2" customFormat="1" ht="12.75">
      <c r="B114" s="3"/>
      <c r="C114" s="3"/>
    </row>
    <row r="115" spans="2:3" s="2" customFormat="1" ht="12.75">
      <c r="B115" s="3"/>
      <c r="C115" s="3"/>
    </row>
    <row r="116" spans="2:3" s="2" customFormat="1" ht="12.75">
      <c r="B116" s="3"/>
      <c r="C116" s="3"/>
    </row>
    <row r="117" spans="2:3" s="2" customFormat="1" ht="12.75">
      <c r="B117" s="3"/>
      <c r="C117" s="3"/>
    </row>
    <row r="118" spans="2:3" s="2" customFormat="1" ht="12.75">
      <c r="B118" s="3"/>
      <c r="C118" s="3"/>
    </row>
    <row r="119" spans="2:3" s="2" customFormat="1" ht="12.75">
      <c r="B119" s="3"/>
      <c r="C119" s="3"/>
    </row>
    <row r="120" spans="2:3" s="2" customFormat="1" ht="12.75">
      <c r="B120" s="3"/>
      <c r="C120" s="3"/>
    </row>
    <row r="121" spans="2:3" s="2" customFormat="1" ht="12.75">
      <c r="B121" s="3"/>
      <c r="C121" s="3"/>
    </row>
    <row r="122" spans="2:3" s="2" customFormat="1" ht="12.75">
      <c r="B122" s="3"/>
      <c r="C122" s="3"/>
    </row>
    <row r="123" spans="2:3" s="2" customFormat="1" ht="12.75">
      <c r="B123" s="3"/>
      <c r="C123" s="3"/>
    </row>
    <row r="124" spans="2:3" s="2" customFormat="1" ht="12.75">
      <c r="B124" s="3"/>
      <c r="C124" s="3"/>
    </row>
    <row r="125" spans="2:3" s="2" customFormat="1" ht="12.75">
      <c r="B125" s="3"/>
      <c r="C125" s="3"/>
    </row>
    <row r="126" spans="2:3" s="2" customFormat="1" ht="12.75">
      <c r="B126" s="3"/>
      <c r="C126" s="3"/>
    </row>
    <row r="127" spans="2:3" s="2" customFormat="1" ht="12.75">
      <c r="B127" s="3"/>
      <c r="C127" s="3"/>
    </row>
    <row r="128" spans="2:3" s="2" customFormat="1" ht="12.75">
      <c r="B128" s="3"/>
      <c r="C128" s="3"/>
    </row>
    <row r="129" spans="2:3" s="2" customFormat="1" ht="12.75">
      <c r="B129" s="3"/>
      <c r="C129" s="3"/>
    </row>
    <row r="130" spans="2:3" s="2" customFormat="1" ht="12.75">
      <c r="B130" s="3"/>
      <c r="C130" s="3"/>
    </row>
    <row r="131" spans="2:3" s="2" customFormat="1" ht="12.75">
      <c r="B131" s="3"/>
      <c r="C131" s="3"/>
    </row>
    <row r="132" spans="2:3" s="2" customFormat="1" ht="12.75">
      <c r="B132" s="3"/>
      <c r="C132" s="3"/>
    </row>
    <row r="133" spans="2:3" s="2" customFormat="1" ht="12.75">
      <c r="B133" s="3"/>
      <c r="C133" s="3"/>
    </row>
    <row r="134" spans="2:3" s="2" customFormat="1" ht="12.75">
      <c r="B134" s="3"/>
      <c r="C134" s="3"/>
    </row>
    <row r="135" spans="2:3" s="2" customFormat="1" ht="12.75">
      <c r="B135" s="3"/>
      <c r="C135" s="3"/>
    </row>
    <row r="136" spans="2:3" s="2" customFormat="1" ht="12.75">
      <c r="B136" s="3"/>
      <c r="C136" s="3"/>
    </row>
    <row r="137" spans="2:3" s="2" customFormat="1" ht="12.75">
      <c r="B137" s="3"/>
      <c r="C137" s="3"/>
    </row>
    <row r="138" spans="2:3" s="2" customFormat="1" ht="12.75">
      <c r="B138" s="3"/>
      <c r="C138" s="3"/>
    </row>
    <row r="139" spans="2:3" s="2" customFormat="1" ht="12.75">
      <c r="B139" s="3"/>
      <c r="C139" s="3"/>
    </row>
    <row r="140" spans="2:3" s="2" customFormat="1" ht="12.75">
      <c r="B140" s="3"/>
      <c r="C140" s="3"/>
    </row>
    <row r="141" spans="2:3" s="2" customFormat="1" ht="12.75">
      <c r="B141" s="3"/>
      <c r="C141" s="3"/>
    </row>
    <row r="142" spans="2:3" s="2" customFormat="1" ht="12.75">
      <c r="B142" s="3"/>
      <c r="C142" s="3"/>
    </row>
    <row r="143" spans="2:3" s="2" customFormat="1" ht="12.75">
      <c r="B143" s="3"/>
      <c r="C143" s="3"/>
    </row>
    <row r="144" spans="2:3" s="2" customFormat="1" ht="12.75">
      <c r="B144" s="3"/>
      <c r="C144" s="3"/>
    </row>
    <row r="145" spans="2:3" s="2" customFormat="1" ht="12.75">
      <c r="B145" s="3"/>
      <c r="C145" s="3"/>
    </row>
    <row r="146" spans="2:3" s="2" customFormat="1" ht="12.75">
      <c r="B146" s="3"/>
      <c r="C146" s="3"/>
    </row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</sheetData>
  <sheetProtection/>
  <printOptions/>
  <pageMargins left="0.75" right="0.18" top="0.46" bottom="0.17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="75" zoomScaleNormal="75" zoomScalePageLayoutView="0" workbookViewId="0" topLeftCell="A1">
      <selection activeCell="I12" sqref="I12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11.8515625" style="0" customWidth="1"/>
    <col min="4" max="4" width="13.28125" style="0" customWidth="1"/>
    <col min="5" max="6" width="15.00390625" style="0" customWidth="1"/>
    <col min="7" max="7" width="17.28125" style="0" customWidth="1"/>
    <col min="8" max="8" width="15.00390625" style="0" customWidth="1"/>
    <col min="9" max="9" width="13.7109375" style="0" customWidth="1"/>
    <col min="10" max="10" width="13.57421875" style="0" customWidth="1"/>
  </cols>
  <sheetData>
    <row r="1" spans="2:10" ht="18">
      <c r="B1" s="55" t="s">
        <v>257</v>
      </c>
      <c r="C1" s="55"/>
      <c r="D1" s="55"/>
      <c r="E1" s="55"/>
      <c r="F1" s="55"/>
      <c r="G1" s="55"/>
      <c r="H1" s="5"/>
      <c r="I1" s="5"/>
      <c r="J1" s="5"/>
    </row>
    <row r="2" spans="2:10" ht="15">
      <c r="B2" s="5"/>
      <c r="C2" s="5"/>
      <c r="D2" s="5"/>
      <c r="E2" s="5"/>
      <c r="F2" s="5"/>
      <c r="G2" s="5"/>
      <c r="H2" s="5"/>
      <c r="I2" s="5"/>
      <c r="J2" s="5"/>
    </row>
    <row r="3" spans="1:10" ht="12" customHeight="1">
      <c r="A3" s="57" t="s">
        <v>101</v>
      </c>
      <c r="B3" s="56" t="s">
        <v>4</v>
      </c>
      <c r="C3" s="10" t="s">
        <v>5</v>
      </c>
      <c r="D3" s="60" t="s">
        <v>6</v>
      </c>
      <c r="E3" s="60" t="s">
        <v>102</v>
      </c>
      <c r="F3" s="60" t="s">
        <v>103</v>
      </c>
      <c r="G3" s="60" t="s">
        <v>104</v>
      </c>
      <c r="H3" s="60" t="s">
        <v>105</v>
      </c>
      <c r="I3" s="58" t="s">
        <v>7</v>
      </c>
      <c r="J3" s="59"/>
    </row>
    <row r="4" spans="1:10" ht="9.75" customHeight="1">
      <c r="A4" s="57"/>
      <c r="B4" s="56"/>
      <c r="C4" s="11" t="s">
        <v>8</v>
      </c>
      <c r="D4" s="61"/>
      <c r="E4" s="61"/>
      <c r="F4" s="61"/>
      <c r="G4" s="61"/>
      <c r="H4" s="61"/>
      <c r="I4" s="10" t="s">
        <v>9</v>
      </c>
      <c r="J4" s="10" t="s">
        <v>9</v>
      </c>
    </row>
    <row r="5" spans="1:10" ht="11.25" customHeight="1">
      <c r="A5" s="57"/>
      <c r="B5" s="56"/>
      <c r="C5" s="11" t="s">
        <v>10</v>
      </c>
      <c r="D5" s="61"/>
      <c r="E5" s="61"/>
      <c r="F5" s="61"/>
      <c r="G5" s="61"/>
      <c r="H5" s="61"/>
      <c r="I5" s="11" t="s">
        <v>11</v>
      </c>
      <c r="J5" s="11" t="s">
        <v>12</v>
      </c>
    </row>
    <row r="6" spans="1:10" ht="9.75" customHeight="1">
      <c r="A6" s="57"/>
      <c r="B6" s="56"/>
      <c r="C6" s="11" t="s">
        <v>13</v>
      </c>
      <c r="D6" s="61"/>
      <c r="E6" s="61"/>
      <c r="F6" s="61"/>
      <c r="G6" s="61"/>
      <c r="H6" s="61"/>
      <c r="I6" s="11" t="s">
        <v>12</v>
      </c>
      <c r="J6" s="11" t="s">
        <v>14</v>
      </c>
    </row>
    <row r="7" spans="1:10" ht="28.5" customHeight="1">
      <c r="A7" s="57"/>
      <c r="B7" s="56"/>
      <c r="C7" s="43" t="s">
        <v>15</v>
      </c>
      <c r="D7" s="62"/>
      <c r="E7" s="62"/>
      <c r="F7" s="62"/>
      <c r="G7" s="62"/>
      <c r="H7" s="62"/>
      <c r="I7" s="12" t="s">
        <v>16</v>
      </c>
      <c r="J7" s="12" t="s">
        <v>17</v>
      </c>
    </row>
    <row r="8" spans="1:10" ht="30" customHeight="1">
      <c r="A8" s="45">
        <v>1</v>
      </c>
      <c r="B8" s="49" t="s">
        <v>231</v>
      </c>
      <c r="C8" s="29" t="s">
        <v>18</v>
      </c>
      <c r="D8" s="29"/>
      <c r="E8" s="29"/>
      <c r="F8" s="29"/>
      <c r="G8" s="29"/>
      <c r="H8" s="20"/>
      <c r="I8" s="6">
        <f>D8</f>
        <v>0</v>
      </c>
      <c r="J8" s="6"/>
    </row>
    <row r="9" spans="1:10" ht="25.5" customHeight="1">
      <c r="A9" s="45">
        <v>2</v>
      </c>
      <c r="B9" s="40" t="s">
        <v>19</v>
      </c>
      <c r="C9" s="20" t="s">
        <v>18</v>
      </c>
      <c r="D9" s="20"/>
      <c r="E9" s="20"/>
      <c r="F9" s="20"/>
      <c r="G9" s="20"/>
      <c r="H9" s="29"/>
      <c r="I9" s="6">
        <f aca="true" t="shared" si="0" ref="I9:I26">D9</f>
        <v>0</v>
      </c>
      <c r="J9" s="1"/>
    </row>
    <row r="10" spans="1:10" ht="12.75" customHeight="1">
      <c r="A10" s="46"/>
      <c r="B10" s="32" t="s">
        <v>2</v>
      </c>
      <c r="C10" s="20"/>
      <c r="D10" s="20"/>
      <c r="E10" s="20"/>
      <c r="F10" s="20"/>
      <c r="G10" s="20"/>
      <c r="H10" s="20"/>
      <c r="I10" s="6">
        <f t="shared" si="0"/>
        <v>0</v>
      </c>
      <c r="J10" s="1"/>
    </row>
    <row r="11" spans="1:10" ht="31.5" customHeight="1">
      <c r="A11" s="47" t="s">
        <v>85</v>
      </c>
      <c r="B11" s="42" t="s">
        <v>232</v>
      </c>
      <c r="C11" s="29" t="s">
        <v>18</v>
      </c>
      <c r="D11" s="29"/>
      <c r="E11" s="29"/>
      <c r="F11" s="29"/>
      <c r="G11" s="29"/>
      <c r="H11" s="29">
        <f>D11-E11-F11-G11</f>
        <v>0</v>
      </c>
      <c r="I11" s="6">
        <f t="shared" si="0"/>
        <v>0</v>
      </c>
      <c r="J11" s="6"/>
    </row>
    <row r="12" spans="1:10" ht="19.5" customHeight="1">
      <c r="A12" s="47" t="s">
        <v>96</v>
      </c>
      <c r="B12" s="32" t="s">
        <v>20</v>
      </c>
      <c r="C12" s="20" t="s">
        <v>18</v>
      </c>
      <c r="D12" s="20"/>
      <c r="E12" s="29"/>
      <c r="F12" s="29"/>
      <c r="G12" s="29"/>
      <c r="H12" s="29">
        <f>D12-E12-F12-G12</f>
        <v>0</v>
      </c>
      <c r="I12" s="6">
        <f t="shared" si="0"/>
        <v>0</v>
      </c>
      <c r="J12" s="1"/>
    </row>
    <row r="13" spans="1:10" ht="20.25" customHeight="1">
      <c r="A13" s="47" t="s">
        <v>97</v>
      </c>
      <c r="B13" s="32" t="s">
        <v>21</v>
      </c>
      <c r="C13" s="20" t="s">
        <v>18</v>
      </c>
      <c r="D13" s="20"/>
      <c r="E13" s="29"/>
      <c r="F13" s="29"/>
      <c r="G13" s="29"/>
      <c r="H13" s="29">
        <f aca="true" t="shared" si="1" ref="H13:H19">D13-E13-F13-G13</f>
        <v>0</v>
      </c>
      <c r="I13" s="6">
        <f t="shared" si="0"/>
        <v>0</v>
      </c>
      <c r="J13" s="1"/>
    </row>
    <row r="14" spans="1:10" ht="19.5" customHeight="1">
      <c r="A14" s="47" t="s">
        <v>98</v>
      </c>
      <c r="B14" s="32" t="s">
        <v>22</v>
      </c>
      <c r="C14" s="20"/>
      <c r="D14" s="20"/>
      <c r="E14" s="29"/>
      <c r="F14" s="29"/>
      <c r="G14" s="29"/>
      <c r="H14" s="29">
        <f t="shared" si="1"/>
        <v>0</v>
      </c>
      <c r="I14" s="6">
        <f t="shared" si="0"/>
        <v>0</v>
      </c>
      <c r="J14" s="1"/>
    </row>
    <row r="15" spans="1:10" ht="25.5">
      <c r="A15" s="47" t="s">
        <v>99</v>
      </c>
      <c r="B15" s="42" t="s">
        <v>233</v>
      </c>
      <c r="C15" s="29" t="s">
        <v>18</v>
      </c>
      <c r="D15" s="29"/>
      <c r="E15" s="29"/>
      <c r="F15" s="29"/>
      <c r="G15" s="29"/>
      <c r="H15" s="29">
        <f t="shared" si="1"/>
        <v>0</v>
      </c>
      <c r="I15" s="6">
        <f t="shared" si="0"/>
        <v>0</v>
      </c>
      <c r="J15" s="6"/>
    </row>
    <row r="16" spans="1:10" ht="15">
      <c r="A16" s="46"/>
      <c r="B16" s="32" t="s">
        <v>2</v>
      </c>
      <c r="C16" s="20" t="s">
        <v>18</v>
      </c>
      <c r="D16" s="20"/>
      <c r="E16" s="20"/>
      <c r="F16" s="20"/>
      <c r="G16" s="20"/>
      <c r="H16" s="29">
        <f t="shared" si="1"/>
        <v>0</v>
      </c>
      <c r="I16" s="6">
        <f t="shared" si="0"/>
        <v>0</v>
      </c>
      <c r="J16" s="1"/>
    </row>
    <row r="17" spans="1:10" ht="18" customHeight="1">
      <c r="A17" s="46"/>
      <c r="B17" s="32" t="s">
        <v>24</v>
      </c>
      <c r="C17" s="20" t="s">
        <v>18</v>
      </c>
      <c r="D17" s="20"/>
      <c r="E17" s="20"/>
      <c r="F17" s="20"/>
      <c r="G17" s="20"/>
      <c r="H17" s="29">
        <f t="shared" si="1"/>
        <v>0</v>
      </c>
      <c r="I17" s="6">
        <f t="shared" si="0"/>
        <v>0</v>
      </c>
      <c r="J17" s="1"/>
    </row>
    <row r="18" spans="1:10" ht="20.25" customHeight="1" hidden="1">
      <c r="A18" s="46"/>
      <c r="B18" s="32" t="s">
        <v>25</v>
      </c>
      <c r="C18" s="20" t="s">
        <v>18</v>
      </c>
      <c r="D18" s="20"/>
      <c r="E18" s="20"/>
      <c r="F18" s="20"/>
      <c r="G18" s="20"/>
      <c r="H18" s="29">
        <f t="shared" si="1"/>
        <v>0</v>
      </c>
      <c r="I18" s="6">
        <f t="shared" si="0"/>
        <v>0</v>
      </c>
      <c r="J18" s="1"/>
    </row>
    <row r="19" spans="1:10" ht="18.75" customHeight="1" hidden="1">
      <c r="A19" s="46"/>
      <c r="B19" s="32" t="s">
        <v>26</v>
      </c>
      <c r="C19" s="20" t="s">
        <v>18</v>
      </c>
      <c r="D19" s="20"/>
      <c r="E19" s="20"/>
      <c r="F19" s="20"/>
      <c r="G19" s="20"/>
      <c r="H19" s="29">
        <f t="shared" si="1"/>
        <v>0</v>
      </c>
      <c r="I19" s="6">
        <f t="shared" si="0"/>
        <v>0</v>
      </c>
      <c r="J19" s="1"/>
    </row>
    <row r="20" spans="1:10" ht="32.25" customHeight="1">
      <c r="A20" s="47" t="s">
        <v>100</v>
      </c>
      <c r="B20" s="42" t="s">
        <v>234</v>
      </c>
      <c r="C20" s="29" t="s">
        <v>18</v>
      </c>
      <c r="D20" s="51"/>
      <c r="E20" s="29"/>
      <c r="F20" s="29"/>
      <c r="G20" s="29"/>
      <c r="H20" s="29">
        <f aca="true" t="shared" si="2" ref="H20:H25">D20-E20-F20-G20</f>
        <v>0</v>
      </c>
      <c r="I20" s="6">
        <f t="shared" si="0"/>
        <v>0</v>
      </c>
      <c r="J20" s="6"/>
    </row>
    <row r="21" spans="1:10" ht="15" hidden="1">
      <c r="A21" s="46"/>
      <c r="B21" s="32" t="s">
        <v>2</v>
      </c>
      <c r="C21" s="20"/>
      <c r="D21" s="20"/>
      <c r="E21" s="20"/>
      <c r="F21" s="20"/>
      <c r="G21" s="20"/>
      <c r="H21" s="29">
        <f t="shared" si="2"/>
        <v>0</v>
      </c>
      <c r="I21" s="6">
        <f t="shared" si="0"/>
        <v>0</v>
      </c>
      <c r="J21" s="1"/>
    </row>
    <row r="22" spans="1:10" ht="15" hidden="1">
      <c r="A22" s="46"/>
      <c r="B22" s="33" t="s">
        <v>23</v>
      </c>
      <c r="C22" s="29" t="s">
        <v>18</v>
      </c>
      <c r="D22" s="29"/>
      <c r="E22" s="29"/>
      <c r="F22" s="29"/>
      <c r="G22" s="29"/>
      <c r="H22" s="29">
        <f t="shared" si="2"/>
        <v>0</v>
      </c>
      <c r="I22" s="6">
        <f t="shared" si="0"/>
        <v>0</v>
      </c>
      <c r="J22" s="6"/>
    </row>
    <row r="23" spans="1:10" ht="15" hidden="1">
      <c r="A23" s="46"/>
      <c r="B23" s="34" t="s">
        <v>27</v>
      </c>
      <c r="C23" s="30"/>
      <c r="D23" s="30"/>
      <c r="E23" s="30"/>
      <c r="F23" s="30"/>
      <c r="G23" s="30"/>
      <c r="H23" s="29">
        <f t="shared" si="2"/>
        <v>0</v>
      </c>
      <c r="I23" s="6">
        <f t="shared" si="0"/>
        <v>0</v>
      </c>
      <c r="J23" s="7"/>
    </row>
    <row r="24" spans="1:10" ht="15" hidden="1">
      <c r="A24" s="46"/>
      <c r="B24" s="35" t="s">
        <v>28</v>
      </c>
      <c r="C24" s="31"/>
      <c r="D24" s="31"/>
      <c r="E24" s="31"/>
      <c r="F24" s="31"/>
      <c r="G24" s="31"/>
      <c r="H24" s="29">
        <f t="shared" si="2"/>
        <v>0</v>
      </c>
      <c r="I24" s="6">
        <f t="shared" si="0"/>
        <v>0</v>
      </c>
      <c r="J24" s="8"/>
    </row>
    <row r="25" spans="1:10" ht="30" customHeight="1">
      <c r="A25" s="46">
        <v>3</v>
      </c>
      <c r="B25" s="42" t="s">
        <v>235</v>
      </c>
      <c r="C25" s="29" t="s">
        <v>18</v>
      </c>
      <c r="D25" s="29"/>
      <c r="E25" s="29"/>
      <c r="F25" s="29"/>
      <c r="G25" s="29"/>
      <c r="H25" s="29">
        <f t="shared" si="2"/>
        <v>0</v>
      </c>
      <c r="I25" s="6">
        <f t="shared" si="0"/>
        <v>0</v>
      </c>
      <c r="J25" s="6"/>
    </row>
    <row r="26" spans="1:10" ht="24" customHeight="1">
      <c r="A26" s="46">
        <v>4</v>
      </c>
      <c r="B26" s="40" t="s">
        <v>29</v>
      </c>
      <c r="C26" s="20" t="s">
        <v>30</v>
      </c>
      <c r="D26" s="64">
        <f>D28+D33+D47+D48+D52+D64+D53</f>
        <v>8669985</v>
      </c>
      <c r="E26" s="64">
        <f>E28+E33+E47+E48+E52+E64+E53</f>
        <v>2247485.75</v>
      </c>
      <c r="F26" s="64">
        <f>F28+F33+F47+F48+F52+F64+F53</f>
        <v>2114505.75</v>
      </c>
      <c r="G26" s="64">
        <f>G28+G33+G47+G48+G52+G64+G53</f>
        <v>2097587.75</v>
      </c>
      <c r="H26" s="64">
        <f>H28+H33+H47+H48+H52+H64+H53</f>
        <v>2210405.75</v>
      </c>
      <c r="I26" s="6">
        <f t="shared" si="0"/>
        <v>8669985</v>
      </c>
      <c r="J26" s="1"/>
    </row>
    <row r="27" spans="1:10" ht="15">
      <c r="A27" s="46"/>
      <c r="B27" s="32" t="s">
        <v>2</v>
      </c>
      <c r="C27" s="20"/>
      <c r="D27" s="64"/>
      <c r="E27" s="64"/>
      <c r="F27" s="64"/>
      <c r="G27" s="64"/>
      <c r="H27" s="64"/>
      <c r="I27" s="1"/>
      <c r="J27" s="1"/>
    </row>
    <row r="28" spans="1:10" ht="41.25" customHeight="1">
      <c r="A28" s="47" t="s">
        <v>86</v>
      </c>
      <c r="B28" s="42" t="s">
        <v>236</v>
      </c>
      <c r="C28" s="29" t="s">
        <v>31</v>
      </c>
      <c r="D28" s="63">
        <f>D30+D31+D32</f>
        <v>7526835</v>
      </c>
      <c r="E28" s="63">
        <f>E30+E31+E32</f>
        <v>1881708.75</v>
      </c>
      <c r="F28" s="63">
        <f>F30+F31+F32</f>
        <v>1881708.75</v>
      </c>
      <c r="G28" s="63">
        <f>G30+G31+G32</f>
        <v>1881708.75</v>
      </c>
      <c r="H28" s="63">
        <f>D28-E28-F28-G28</f>
        <v>1881708.75</v>
      </c>
      <c r="I28" s="6">
        <f>D28</f>
        <v>7526835</v>
      </c>
      <c r="J28" s="6"/>
    </row>
    <row r="29" spans="1:10" ht="15">
      <c r="A29" s="46"/>
      <c r="B29" s="37" t="s">
        <v>1</v>
      </c>
      <c r="C29" s="41"/>
      <c r="D29" s="65"/>
      <c r="E29" s="66"/>
      <c r="F29" s="66"/>
      <c r="G29" s="66"/>
      <c r="H29" s="63">
        <f aca="true" t="shared" si="3" ref="H29:H67">D29-E29-F29-G29</f>
        <v>0</v>
      </c>
      <c r="I29" s="1"/>
      <c r="J29" s="1"/>
    </row>
    <row r="30" spans="1:10" ht="18.75" customHeight="1">
      <c r="A30" s="47" t="s">
        <v>87</v>
      </c>
      <c r="B30" s="32" t="s">
        <v>32</v>
      </c>
      <c r="C30" s="20" t="s">
        <v>33</v>
      </c>
      <c r="D30" s="64">
        <v>5780835</v>
      </c>
      <c r="E30" s="63">
        <v>1445208.75</v>
      </c>
      <c r="F30" s="63">
        <v>1445208.75</v>
      </c>
      <c r="G30" s="63">
        <v>1445208.75</v>
      </c>
      <c r="H30" s="63">
        <f t="shared" si="3"/>
        <v>1445208.75</v>
      </c>
      <c r="I30" s="6">
        <f>D30</f>
        <v>5780835</v>
      </c>
      <c r="J30" s="1"/>
    </row>
    <row r="31" spans="1:10" ht="21" customHeight="1">
      <c r="A31" s="47" t="s">
        <v>88</v>
      </c>
      <c r="B31" s="32" t="s">
        <v>34</v>
      </c>
      <c r="C31" s="20" t="s">
        <v>35</v>
      </c>
      <c r="D31" s="64">
        <v>0</v>
      </c>
      <c r="E31" s="63">
        <v>0</v>
      </c>
      <c r="F31" s="63">
        <v>0</v>
      </c>
      <c r="G31" s="63">
        <v>0</v>
      </c>
      <c r="H31" s="63">
        <f>D31-E31-F31-G31</f>
        <v>0</v>
      </c>
      <c r="I31" s="6">
        <f>D31</f>
        <v>0</v>
      </c>
      <c r="J31" s="1"/>
    </row>
    <row r="32" spans="1:10" ht="27" customHeight="1">
      <c r="A32" s="47" t="s">
        <v>89</v>
      </c>
      <c r="B32" s="38" t="s">
        <v>36</v>
      </c>
      <c r="C32" s="20" t="s">
        <v>37</v>
      </c>
      <c r="D32" s="64">
        <v>1746000</v>
      </c>
      <c r="E32" s="63">
        <v>436500</v>
      </c>
      <c r="F32" s="63">
        <v>436500</v>
      </c>
      <c r="G32" s="63">
        <v>436500</v>
      </c>
      <c r="H32" s="63">
        <f t="shared" si="3"/>
        <v>436500</v>
      </c>
      <c r="I32" s="6">
        <f>D32</f>
        <v>1746000</v>
      </c>
      <c r="J32" s="1"/>
    </row>
    <row r="33" spans="1:10" ht="25.5" customHeight="1">
      <c r="A33" s="47" t="s">
        <v>90</v>
      </c>
      <c r="B33" s="38" t="s">
        <v>38</v>
      </c>
      <c r="C33" s="20" t="s">
        <v>39</v>
      </c>
      <c r="D33" s="64">
        <f>D35+D36+D37+D42+D43+D44</f>
        <v>744000</v>
      </c>
      <c r="E33" s="64">
        <f>E35+E36+E37+E42+E43+E44</f>
        <v>273100</v>
      </c>
      <c r="F33" s="64">
        <f>F35+F36+F37+F42+F43+F44</f>
        <v>125100</v>
      </c>
      <c r="G33" s="64">
        <f>G35+G36+G37+G42+G43+G44</f>
        <v>83100</v>
      </c>
      <c r="H33" s="63">
        <f t="shared" si="3"/>
        <v>262700</v>
      </c>
      <c r="I33" s="6">
        <f>D33</f>
        <v>744000</v>
      </c>
      <c r="J33" s="1"/>
    </row>
    <row r="34" spans="1:10" ht="15">
      <c r="A34" s="46"/>
      <c r="B34" s="32" t="s">
        <v>1</v>
      </c>
      <c r="C34" s="20"/>
      <c r="D34" s="64"/>
      <c r="E34" s="64"/>
      <c r="F34" s="64"/>
      <c r="G34" s="64"/>
      <c r="H34" s="63">
        <f t="shared" si="3"/>
        <v>0</v>
      </c>
      <c r="I34" s="6">
        <f aca="true" t="shared" si="4" ref="I34:I48">D34</f>
        <v>0</v>
      </c>
      <c r="J34" s="1"/>
    </row>
    <row r="35" spans="1:10" ht="18.75" customHeight="1">
      <c r="A35" s="47" t="s">
        <v>108</v>
      </c>
      <c r="B35" s="32" t="s">
        <v>40</v>
      </c>
      <c r="C35" s="20" t="s">
        <v>41</v>
      </c>
      <c r="D35" s="64">
        <v>18000</v>
      </c>
      <c r="E35" s="64">
        <v>3000</v>
      </c>
      <c r="F35" s="64">
        <v>5000</v>
      </c>
      <c r="G35" s="64">
        <v>5000</v>
      </c>
      <c r="H35" s="63">
        <f t="shared" si="3"/>
        <v>5000</v>
      </c>
      <c r="I35" s="6">
        <f t="shared" si="4"/>
        <v>18000</v>
      </c>
      <c r="J35" s="1"/>
    </row>
    <row r="36" spans="1:10" ht="18.75" customHeight="1">
      <c r="A36" s="47" t="s">
        <v>109</v>
      </c>
      <c r="B36" s="32" t="s">
        <v>42</v>
      </c>
      <c r="C36" s="20" t="s">
        <v>43</v>
      </c>
      <c r="D36" s="64">
        <v>9000</v>
      </c>
      <c r="E36" s="64">
        <v>0</v>
      </c>
      <c r="F36" s="64">
        <v>5000</v>
      </c>
      <c r="G36" s="64">
        <v>4000</v>
      </c>
      <c r="H36" s="63">
        <f t="shared" si="3"/>
        <v>0</v>
      </c>
      <c r="I36" s="6">
        <f t="shared" si="4"/>
        <v>9000</v>
      </c>
      <c r="J36" s="1"/>
    </row>
    <row r="37" spans="1:10" ht="20.25" customHeight="1">
      <c r="A37" s="47" t="s">
        <v>110</v>
      </c>
      <c r="B37" s="32" t="s">
        <v>44</v>
      </c>
      <c r="C37" s="20" t="s">
        <v>45</v>
      </c>
      <c r="D37" s="64">
        <v>486000</v>
      </c>
      <c r="E37" s="64">
        <v>228000</v>
      </c>
      <c r="F37" s="64">
        <v>57000</v>
      </c>
      <c r="G37" s="64">
        <f>G38+G39+G40+G41</f>
        <v>16000</v>
      </c>
      <c r="H37" s="63">
        <f t="shared" si="3"/>
        <v>185000</v>
      </c>
      <c r="I37" s="6">
        <f t="shared" si="4"/>
        <v>486000</v>
      </c>
      <c r="J37" s="1"/>
    </row>
    <row r="38" spans="1:10" ht="18" customHeight="1">
      <c r="A38" s="47" t="s">
        <v>237</v>
      </c>
      <c r="B38" s="20" t="s">
        <v>116</v>
      </c>
      <c r="C38" s="20" t="s">
        <v>241</v>
      </c>
      <c r="D38" s="64">
        <v>407000</v>
      </c>
      <c r="E38" s="64">
        <v>204000</v>
      </c>
      <c r="F38" s="64">
        <v>41000</v>
      </c>
      <c r="G38" s="64">
        <v>0</v>
      </c>
      <c r="H38" s="63">
        <f t="shared" si="3"/>
        <v>162000</v>
      </c>
      <c r="I38" s="6">
        <f t="shared" si="4"/>
        <v>407000</v>
      </c>
      <c r="J38" s="1"/>
    </row>
    <row r="39" spans="1:10" ht="18" customHeight="1">
      <c r="A39" s="47" t="s">
        <v>238</v>
      </c>
      <c r="B39" s="20" t="s">
        <v>117</v>
      </c>
      <c r="C39" s="20" t="s">
        <v>242</v>
      </c>
      <c r="D39" s="64">
        <v>66000</v>
      </c>
      <c r="E39" s="64">
        <v>20000</v>
      </c>
      <c r="F39" s="64">
        <v>13000</v>
      </c>
      <c r="G39" s="64">
        <v>13000</v>
      </c>
      <c r="H39" s="63">
        <f t="shared" si="3"/>
        <v>20000</v>
      </c>
      <c r="I39" s="6">
        <f t="shared" si="4"/>
        <v>66000</v>
      </c>
      <c r="J39" s="1"/>
    </row>
    <row r="40" spans="1:10" ht="18" customHeight="1">
      <c r="A40" s="47" t="s">
        <v>239</v>
      </c>
      <c r="B40" s="20" t="s">
        <v>118</v>
      </c>
      <c r="C40" s="20" t="s">
        <v>243</v>
      </c>
      <c r="D40" s="64">
        <v>13000</v>
      </c>
      <c r="E40" s="64">
        <v>4000</v>
      </c>
      <c r="F40" s="64">
        <v>3000</v>
      </c>
      <c r="G40" s="64">
        <v>3000</v>
      </c>
      <c r="H40" s="63">
        <f t="shared" si="3"/>
        <v>3000</v>
      </c>
      <c r="I40" s="6">
        <f t="shared" si="4"/>
        <v>13000</v>
      </c>
      <c r="J40" s="1"/>
    </row>
    <row r="41" spans="1:10" ht="18" customHeight="1">
      <c r="A41" s="47" t="s">
        <v>240</v>
      </c>
      <c r="B41" s="20" t="s">
        <v>119</v>
      </c>
      <c r="C41" s="20" t="s">
        <v>244</v>
      </c>
      <c r="D41" s="64"/>
      <c r="E41" s="64"/>
      <c r="F41" s="64"/>
      <c r="G41" s="64"/>
      <c r="H41" s="63">
        <f t="shared" si="3"/>
        <v>0</v>
      </c>
      <c r="I41" s="6">
        <f t="shared" si="4"/>
        <v>0</v>
      </c>
      <c r="J41" s="1"/>
    </row>
    <row r="42" spans="1:10" ht="27" customHeight="1">
      <c r="A42" s="47" t="s">
        <v>111</v>
      </c>
      <c r="B42" s="38" t="s">
        <v>46</v>
      </c>
      <c r="C42" s="20" t="s">
        <v>47</v>
      </c>
      <c r="D42" s="64"/>
      <c r="E42" s="64"/>
      <c r="F42" s="64"/>
      <c r="G42" s="64"/>
      <c r="H42" s="63">
        <f t="shared" si="3"/>
        <v>0</v>
      </c>
      <c r="I42" s="6">
        <f t="shared" si="4"/>
        <v>0</v>
      </c>
      <c r="J42" s="1"/>
    </row>
    <row r="43" spans="1:10" ht="27.75" customHeight="1">
      <c r="A43" s="47" t="s">
        <v>112</v>
      </c>
      <c r="B43" s="38" t="s">
        <v>48</v>
      </c>
      <c r="C43" s="20" t="s">
        <v>49</v>
      </c>
      <c r="D43" s="64">
        <v>83000</v>
      </c>
      <c r="E43" s="64">
        <v>14800</v>
      </c>
      <c r="F43" s="64">
        <v>20800</v>
      </c>
      <c r="G43" s="64">
        <v>20800</v>
      </c>
      <c r="H43" s="63">
        <f t="shared" si="3"/>
        <v>26600</v>
      </c>
      <c r="I43" s="6">
        <f t="shared" si="4"/>
        <v>83000</v>
      </c>
      <c r="J43" s="1"/>
    </row>
    <row r="44" spans="1:10" ht="22.5" customHeight="1">
      <c r="A44" s="47" t="s">
        <v>113</v>
      </c>
      <c r="B44" s="32" t="s">
        <v>50</v>
      </c>
      <c r="C44" s="20" t="s">
        <v>51</v>
      </c>
      <c r="D44" s="64">
        <v>148000</v>
      </c>
      <c r="E44" s="64">
        <v>27300</v>
      </c>
      <c r="F44" s="64">
        <v>37300</v>
      </c>
      <c r="G44" s="64">
        <v>37300</v>
      </c>
      <c r="H44" s="63">
        <f t="shared" si="3"/>
        <v>46100</v>
      </c>
      <c r="I44" s="6">
        <f t="shared" si="4"/>
        <v>148000</v>
      </c>
      <c r="J44" s="1"/>
    </row>
    <row r="45" spans="1:10" ht="30" customHeight="1">
      <c r="A45" s="46">
        <v>5</v>
      </c>
      <c r="B45" s="38" t="s">
        <v>52</v>
      </c>
      <c r="C45" s="20" t="s">
        <v>53</v>
      </c>
      <c r="D45" s="64"/>
      <c r="E45" s="64"/>
      <c r="F45" s="64"/>
      <c r="G45" s="64"/>
      <c r="H45" s="63">
        <f t="shared" si="3"/>
        <v>0</v>
      </c>
      <c r="I45" s="6">
        <f t="shared" si="4"/>
        <v>0</v>
      </c>
      <c r="J45" s="1"/>
    </row>
    <row r="46" spans="1:10" ht="12.75" customHeight="1">
      <c r="A46" s="46"/>
      <c r="B46" s="32" t="s">
        <v>1</v>
      </c>
      <c r="C46" s="20"/>
      <c r="D46" s="64"/>
      <c r="E46" s="64"/>
      <c r="F46" s="64"/>
      <c r="G46" s="64"/>
      <c r="H46" s="63">
        <f t="shared" si="3"/>
        <v>0</v>
      </c>
      <c r="I46" s="6">
        <f t="shared" si="4"/>
        <v>0</v>
      </c>
      <c r="J46" s="1"/>
    </row>
    <row r="47" spans="1:10" ht="39.75" customHeight="1">
      <c r="A47" s="47" t="s">
        <v>91</v>
      </c>
      <c r="B47" s="38" t="s">
        <v>54</v>
      </c>
      <c r="C47" s="20" t="s">
        <v>55</v>
      </c>
      <c r="D47" s="64"/>
      <c r="E47" s="64"/>
      <c r="F47" s="64"/>
      <c r="G47" s="64"/>
      <c r="H47" s="63">
        <f t="shared" si="3"/>
        <v>0</v>
      </c>
      <c r="I47" s="6">
        <f t="shared" si="4"/>
        <v>0</v>
      </c>
      <c r="J47" s="1"/>
    </row>
    <row r="48" spans="1:10" ht="16.5" customHeight="1">
      <c r="A48" s="46">
        <v>6</v>
      </c>
      <c r="B48" s="38" t="s">
        <v>56</v>
      </c>
      <c r="C48" s="20" t="s">
        <v>57</v>
      </c>
      <c r="D48" s="64"/>
      <c r="E48" s="63"/>
      <c r="F48" s="63"/>
      <c r="G48" s="63"/>
      <c r="H48" s="63">
        <f t="shared" si="3"/>
        <v>0</v>
      </c>
      <c r="I48" s="6">
        <f t="shared" si="4"/>
        <v>0</v>
      </c>
      <c r="J48" s="1"/>
    </row>
    <row r="49" spans="1:10" ht="12" customHeight="1">
      <c r="A49" s="46"/>
      <c r="B49" s="32" t="s">
        <v>1</v>
      </c>
      <c r="C49" s="20"/>
      <c r="D49" s="64"/>
      <c r="E49" s="64"/>
      <c r="F49" s="64"/>
      <c r="G49" s="64"/>
      <c r="H49" s="63">
        <f t="shared" si="3"/>
        <v>0</v>
      </c>
      <c r="I49" s="1"/>
      <c r="J49" s="1"/>
    </row>
    <row r="50" spans="1:10" ht="28.5" customHeight="1">
      <c r="A50" s="47" t="s">
        <v>114</v>
      </c>
      <c r="B50" s="38" t="s">
        <v>58</v>
      </c>
      <c r="C50" s="20" t="s">
        <v>59</v>
      </c>
      <c r="D50" s="64"/>
      <c r="E50" s="64"/>
      <c r="F50" s="64"/>
      <c r="G50" s="64"/>
      <c r="H50" s="63">
        <f t="shared" si="3"/>
        <v>0</v>
      </c>
      <c r="I50" s="1"/>
      <c r="J50" s="1"/>
    </row>
    <row r="51" spans="1:10" ht="54" customHeight="1">
      <c r="A51" s="47" t="s">
        <v>115</v>
      </c>
      <c r="B51" s="38" t="s">
        <v>60</v>
      </c>
      <c r="C51" s="20" t="s">
        <v>61</v>
      </c>
      <c r="D51" s="64"/>
      <c r="E51" s="64"/>
      <c r="F51" s="64"/>
      <c r="G51" s="64"/>
      <c r="H51" s="63">
        <f t="shared" si="3"/>
        <v>0</v>
      </c>
      <c r="I51" s="1"/>
      <c r="J51" s="1"/>
    </row>
    <row r="52" spans="1:10" ht="24.75" customHeight="1">
      <c r="A52" s="46">
        <v>7</v>
      </c>
      <c r="B52" s="32" t="s">
        <v>62</v>
      </c>
      <c r="C52" s="20" t="s">
        <v>63</v>
      </c>
      <c r="D52" s="64">
        <v>33000</v>
      </c>
      <c r="E52" s="63">
        <v>8300</v>
      </c>
      <c r="F52" s="63">
        <v>8300</v>
      </c>
      <c r="G52" s="63">
        <v>8300</v>
      </c>
      <c r="H52" s="63">
        <f t="shared" si="3"/>
        <v>8100</v>
      </c>
      <c r="I52" s="6">
        <f>D52</f>
        <v>33000</v>
      </c>
      <c r="J52" s="1"/>
    </row>
    <row r="53" spans="1:10" ht="30.75" customHeight="1">
      <c r="A53" s="46">
        <v>8</v>
      </c>
      <c r="B53" s="38" t="s">
        <v>64</v>
      </c>
      <c r="C53" s="20" t="s">
        <v>65</v>
      </c>
      <c r="D53" s="64">
        <f>D55+D56+D57+D58</f>
        <v>366150</v>
      </c>
      <c r="E53" s="64">
        <f>E55+E56+E57+E58</f>
        <v>84377</v>
      </c>
      <c r="F53" s="64">
        <f>F55+F56+F57+F58</f>
        <v>99397</v>
      </c>
      <c r="G53" s="64">
        <f>G55+G56+G57+G58</f>
        <v>124479</v>
      </c>
      <c r="H53" s="63">
        <f t="shared" si="3"/>
        <v>57897</v>
      </c>
      <c r="I53" s="1"/>
      <c r="J53" s="1"/>
    </row>
    <row r="54" spans="1:10" ht="12.75" customHeight="1">
      <c r="A54" s="46"/>
      <c r="B54" s="32" t="s">
        <v>1</v>
      </c>
      <c r="C54" s="20"/>
      <c r="D54" s="64"/>
      <c r="E54" s="64"/>
      <c r="F54" s="64"/>
      <c r="G54" s="64"/>
      <c r="H54" s="63">
        <f t="shared" si="3"/>
        <v>0</v>
      </c>
      <c r="I54" s="1"/>
      <c r="J54" s="1"/>
    </row>
    <row r="55" spans="1:10" ht="26.25" customHeight="1">
      <c r="A55" s="47" t="s">
        <v>92</v>
      </c>
      <c r="B55" s="38" t="s">
        <v>66</v>
      </c>
      <c r="C55" s="20" t="s">
        <v>67</v>
      </c>
      <c r="D55" s="64">
        <v>34000</v>
      </c>
      <c r="E55" s="63">
        <v>13000</v>
      </c>
      <c r="F55" s="63">
        <v>7000</v>
      </c>
      <c r="G55" s="63">
        <v>14000</v>
      </c>
      <c r="H55" s="63">
        <f t="shared" si="3"/>
        <v>0</v>
      </c>
      <c r="I55" s="6">
        <f>D55</f>
        <v>34000</v>
      </c>
      <c r="J55" s="1"/>
    </row>
    <row r="56" spans="1:10" ht="26.25" customHeight="1">
      <c r="A56" s="47" t="s">
        <v>93</v>
      </c>
      <c r="B56" s="38" t="s">
        <v>106</v>
      </c>
      <c r="C56" s="20" t="s">
        <v>68</v>
      </c>
      <c r="D56" s="64"/>
      <c r="E56" s="63"/>
      <c r="F56" s="63"/>
      <c r="G56" s="63"/>
      <c r="H56" s="63">
        <f t="shared" si="3"/>
        <v>0</v>
      </c>
      <c r="I56" s="6">
        <f>D56</f>
        <v>0</v>
      </c>
      <c r="J56" s="1"/>
    </row>
    <row r="57" spans="1:10" ht="27" customHeight="1">
      <c r="A57" s="47" t="s">
        <v>94</v>
      </c>
      <c r="B57" s="38" t="s">
        <v>69</v>
      </c>
      <c r="C57" s="20" t="s">
        <v>70</v>
      </c>
      <c r="D57" s="64"/>
      <c r="E57" s="63"/>
      <c r="F57" s="63"/>
      <c r="G57" s="63"/>
      <c r="H57" s="63">
        <f t="shared" si="3"/>
        <v>0</v>
      </c>
      <c r="I57" s="6">
        <f>D57</f>
        <v>0</v>
      </c>
      <c r="J57" s="1"/>
    </row>
    <row r="58" spans="1:10" ht="29.25" customHeight="1">
      <c r="A58" s="47" t="s">
        <v>95</v>
      </c>
      <c r="B58" s="38" t="s">
        <v>71</v>
      </c>
      <c r="C58" s="20" t="s">
        <v>72</v>
      </c>
      <c r="D58" s="64">
        <f>D59+D60+D61+D62+D63</f>
        <v>332150</v>
      </c>
      <c r="E58" s="64">
        <f>E59+E60+E61+E62+E63</f>
        <v>71377</v>
      </c>
      <c r="F58" s="64">
        <f>F59+F60+F61+F62+F63</f>
        <v>92397</v>
      </c>
      <c r="G58" s="64">
        <f>G59+G60+G61+G62+G63</f>
        <v>110479</v>
      </c>
      <c r="H58" s="63">
        <f t="shared" si="3"/>
        <v>57897</v>
      </c>
      <c r="I58" s="1">
        <f>D58</f>
        <v>332150</v>
      </c>
      <c r="J58" s="1"/>
    </row>
    <row r="59" spans="1:10" ht="21.75" customHeight="1">
      <c r="A59" s="47" t="s">
        <v>245</v>
      </c>
      <c r="B59" s="38" t="s">
        <v>250</v>
      </c>
      <c r="C59" s="20">
        <v>341</v>
      </c>
      <c r="D59" s="64">
        <v>9100</v>
      </c>
      <c r="E59" s="64"/>
      <c r="F59" s="64">
        <v>6000</v>
      </c>
      <c r="G59" s="64">
        <v>3100</v>
      </c>
      <c r="H59" s="63">
        <f t="shared" si="3"/>
        <v>0</v>
      </c>
      <c r="I59" s="1"/>
      <c r="J59" s="1"/>
    </row>
    <row r="60" spans="1:10" ht="21.75" customHeight="1">
      <c r="A60" s="47" t="s">
        <v>246</v>
      </c>
      <c r="B60" s="38" t="s">
        <v>251</v>
      </c>
      <c r="C60" s="20">
        <v>345</v>
      </c>
      <c r="D60" s="64">
        <v>29500</v>
      </c>
      <c r="E60" s="64"/>
      <c r="F60" s="64">
        <v>15000</v>
      </c>
      <c r="G60" s="64">
        <v>14500</v>
      </c>
      <c r="H60" s="63">
        <f>D60-E60-F60-G60</f>
        <v>0</v>
      </c>
      <c r="I60" s="1"/>
      <c r="J60" s="1"/>
    </row>
    <row r="61" spans="1:10" ht="21.75" customHeight="1">
      <c r="A61" s="47" t="s">
        <v>247</v>
      </c>
      <c r="B61" s="38" t="s">
        <v>252</v>
      </c>
      <c r="C61" s="20">
        <v>342</v>
      </c>
      <c r="D61" s="64">
        <v>87550</v>
      </c>
      <c r="E61" s="64">
        <v>29877</v>
      </c>
      <c r="F61" s="64">
        <v>13897</v>
      </c>
      <c r="G61" s="64">
        <v>29879</v>
      </c>
      <c r="H61" s="63">
        <f t="shared" si="3"/>
        <v>13897</v>
      </c>
      <c r="I61" s="1"/>
      <c r="J61" s="1"/>
    </row>
    <row r="62" spans="1:10" ht="21.75" customHeight="1">
      <c r="A62" s="47" t="s">
        <v>248</v>
      </c>
      <c r="B62" s="38" t="s">
        <v>253</v>
      </c>
      <c r="C62" s="20">
        <v>343</v>
      </c>
      <c r="D62" s="64"/>
      <c r="E62" s="64"/>
      <c r="F62" s="64"/>
      <c r="G62" s="64"/>
      <c r="H62" s="63">
        <f t="shared" si="3"/>
        <v>0</v>
      </c>
      <c r="I62" s="1"/>
      <c r="J62" s="1"/>
    </row>
    <row r="63" spans="1:10" ht="21" customHeight="1">
      <c r="A63" s="47" t="s">
        <v>249</v>
      </c>
      <c r="B63" s="38" t="s">
        <v>254</v>
      </c>
      <c r="C63" s="20">
        <v>346</v>
      </c>
      <c r="D63" s="64">
        <v>206000</v>
      </c>
      <c r="E63" s="64">
        <v>41500</v>
      </c>
      <c r="F63" s="64">
        <v>57500</v>
      </c>
      <c r="G63" s="64">
        <v>63000</v>
      </c>
      <c r="H63" s="63">
        <f t="shared" si="3"/>
        <v>44000</v>
      </c>
      <c r="I63" s="1"/>
      <c r="J63" s="1"/>
    </row>
    <row r="64" spans="1:10" ht="30" customHeight="1">
      <c r="A64" s="46">
        <v>9</v>
      </c>
      <c r="B64" s="38" t="s">
        <v>73</v>
      </c>
      <c r="C64" s="20" t="s">
        <v>74</v>
      </c>
      <c r="D64" s="64">
        <f>D66+D67</f>
        <v>0</v>
      </c>
      <c r="E64" s="64">
        <f>E66+E67</f>
        <v>0</v>
      </c>
      <c r="F64" s="64">
        <f>F66+F67</f>
        <v>0</v>
      </c>
      <c r="G64" s="64">
        <f>G66+G67</f>
        <v>0</v>
      </c>
      <c r="H64" s="63">
        <f>D64-E64-F64-G64</f>
        <v>0</v>
      </c>
      <c r="I64" s="1">
        <f>D64</f>
        <v>0</v>
      </c>
      <c r="J64" s="1"/>
    </row>
    <row r="65" spans="1:10" ht="12.75" customHeight="1">
      <c r="A65" s="48"/>
      <c r="B65" s="32" t="s">
        <v>1</v>
      </c>
      <c r="C65" s="20"/>
      <c r="D65" s="64"/>
      <c r="E65" s="64"/>
      <c r="F65" s="64"/>
      <c r="G65" s="64"/>
      <c r="H65" s="63">
        <f t="shared" si="3"/>
        <v>0</v>
      </c>
      <c r="I65" s="1"/>
      <c r="J65" s="1"/>
    </row>
    <row r="66" spans="1:10" ht="25.5" customHeight="1">
      <c r="A66" s="48"/>
      <c r="B66" s="38" t="s">
        <v>75</v>
      </c>
      <c r="C66" s="20" t="s">
        <v>76</v>
      </c>
      <c r="D66" s="64"/>
      <c r="E66" s="63"/>
      <c r="F66" s="63"/>
      <c r="G66" s="63"/>
      <c r="H66" s="63">
        <f t="shared" si="3"/>
        <v>0</v>
      </c>
      <c r="I66" s="6">
        <f>D66</f>
        <v>0</v>
      </c>
      <c r="J66" s="1"/>
    </row>
    <row r="67" spans="1:10" ht="26.25" customHeight="1">
      <c r="A67" s="48"/>
      <c r="B67" s="38" t="s">
        <v>77</v>
      </c>
      <c r="C67" s="20" t="s">
        <v>78</v>
      </c>
      <c r="D67" s="64"/>
      <c r="E67" s="63"/>
      <c r="F67" s="63"/>
      <c r="G67" s="63"/>
      <c r="H67" s="63">
        <f t="shared" si="3"/>
        <v>0</v>
      </c>
      <c r="I67" s="6">
        <f>D67</f>
        <v>0</v>
      </c>
      <c r="J67" s="1"/>
    </row>
    <row r="68" spans="1:10" ht="15">
      <c r="A68" s="48"/>
      <c r="B68" s="32" t="s">
        <v>79</v>
      </c>
      <c r="C68" s="20"/>
      <c r="D68" s="20"/>
      <c r="E68" s="20"/>
      <c r="F68" s="20"/>
      <c r="G68" s="20"/>
      <c r="H68" s="20"/>
      <c r="I68" s="1"/>
      <c r="J68" s="1"/>
    </row>
    <row r="69" spans="1:10" ht="30.75" customHeight="1">
      <c r="A69" s="48"/>
      <c r="B69" s="38" t="s">
        <v>80</v>
      </c>
      <c r="C69" s="20" t="s">
        <v>18</v>
      </c>
      <c r="D69" s="20"/>
      <c r="E69" s="20"/>
      <c r="F69" s="20"/>
      <c r="G69" s="20"/>
      <c r="H69" s="20"/>
      <c r="I69" s="1"/>
      <c r="J69" s="1"/>
    </row>
    <row r="70" spans="1:10" ht="15">
      <c r="A70" s="39"/>
      <c r="B70" s="36"/>
      <c r="C70" s="5"/>
      <c r="D70" s="5"/>
      <c r="E70" s="5"/>
      <c r="F70" s="5"/>
      <c r="G70" s="5"/>
      <c r="H70" s="5"/>
      <c r="I70" s="5"/>
      <c r="J70" s="5"/>
    </row>
    <row r="71" spans="1:10" ht="15" hidden="1">
      <c r="A71" s="39"/>
      <c r="B71" s="36" t="s">
        <v>81</v>
      </c>
      <c r="C71" s="5"/>
      <c r="D71" s="5"/>
      <c r="E71" s="5"/>
      <c r="F71" s="5"/>
      <c r="G71" s="5"/>
      <c r="H71" s="5"/>
      <c r="I71" s="5"/>
      <c r="J71" s="5"/>
    </row>
    <row r="72" spans="1:10" ht="15" hidden="1">
      <c r="A72" s="39"/>
      <c r="B72" s="36" t="s">
        <v>82</v>
      </c>
      <c r="C72" s="5"/>
      <c r="D72" s="5"/>
      <c r="E72" s="5"/>
      <c r="F72" s="5"/>
      <c r="G72" s="5"/>
      <c r="H72" s="5"/>
      <c r="I72" s="5"/>
      <c r="J72" s="5"/>
    </row>
    <row r="73" spans="1:10" ht="15" hidden="1">
      <c r="A73" s="39"/>
      <c r="B73" s="36"/>
      <c r="C73" s="5"/>
      <c r="D73" s="5"/>
      <c r="E73" s="5"/>
      <c r="F73" s="5"/>
      <c r="G73" s="5"/>
      <c r="H73" s="5"/>
      <c r="I73" s="5"/>
      <c r="J73" s="5"/>
    </row>
    <row r="74" spans="1:10" ht="15" hidden="1">
      <c r="A74" s="39"/>
      <c r="B74" s="36" t="s">
        <v>83</v>
      </c>
      <c r="C74" s="5"/>
      <c r="D74" s="5"/>
      <c r="E74" s="5"/>
      <c r="F74" s="5"/>
      <c r="G74" s="5"/>
      <c r="H74" s="5"/>
      <c r="I74" s="5"/>
      <c r="J74" s="5"/>
    </row>
    <row r="75" spans="1:10" ht="15">
      <c r="A75" s="39"/>
      <c r="B75" s="36"/>
      <c r="C75" s="5"/>
      <c r="D75" s="5"/>
      <c r="E75" s="5"/>
      <c r="F75" s="5"/>
      <c r="G75" s="5"/>
      <c r="H75" s="5"/>
      <c r="I75" s="5"/>
      <c r="J75" s="5"/>
    </row>
    <row r="76" spans="1:10" ht="15">
      <c r="A76" s="39"/>
      <c r="B76" s="36" t="s">
        <v>107</v>
      </c>
      <c r="C76" s="5"/>
      <c r="D76" s="5"/>
      <c r="E76" s="5"/>
      <c r="F76" s="5"/>
      <c r="G76" s="5"/>
      <c r="H76" s="5"/>
      <c r="I76" s="5"/>
      <c r="J76" s="5"/>
    </row>
    <row r="77" spans="2:10" ht="15">
      <c r="B77" s="44" t="s">
        <v>84</v>
      </c>
      <c r="C77" s="44"/>
      <c r="D77" s="5"/>
      <c r="E77" s="54" t="s">
        <v>258</v>
      </c>
      <c r="F77" s="54"/>
      <c r="G77" s="5"/>
      <c r="H77" s="5"/>
      <c r="I77" s="5"/>
      <c r="J77" s="5"/>
    </row>
    <row r="78" spans="2:10" ht="15">
      <c r="B78" s="5"/>
      <c r="C78" s="5"/>
      <c r="D78" s="5"/>
      <c r="E78" s="5"/>
      <c r="F78" s="5"/>
      <c r="G78" s="5"/>
      <c r="H78" s="5"/>
      <c r="I78" s="5"/>
      <c r="J78" s="5"/>
    </row>
    <row r="79" spans="2:10" ht="15">
      <c r="B79" s="5"/>
      <c r="C79" s="5"/>
      <c r="D79" s="5"/>
      <c r="E79" s="5"/>
      <c r="F79" s="5"/>
      <c r="G79" s="5"/>
      <c r="H79" s="5"/>
      <c r="I79" s="5"/>
      <c r="J79" s="5"/>
    </row>
    <row r="80" spans="2:10" ht="15">
      <c r="B80" s="9"/>
      <c r="C80" s="9"/>
      <c r="D80" s="9"/>
      <c r="E80" s="9"/>
      <c r="F80" s="9"/>
      <c r="G80" s="9"/>
      <c r="H80" s="9"/>
      <c r="I80" s="9"/>
      <c r="J80" s="9"/>
    </row>
    <row r="81" spans="2:10" ht="15">
      <c r="B81" s="9"/>
      <c r="C81" s="9"/>
      <c r="D81" s="9"/>
      <c r="E81" s="9"/>
      <c r="F81" s="9"/>
      <c r="G81" s="9"/>
      <c r="H81" s="9"/>
      <c r="I81" s="9"/>
      <c r="J81" s="9"/>
    </row>
    <row r="82" spans="2:10" ht="15">
      <c r="B82" s="9"/>
      <c r="C82" s="9"/>
      <c r="D82" s="9"/>
      <c r="E82" s="9"/>
      <c r="F82" s="9"/>
      <c r="G82" s="9"/>
      <c r="H82" s="9"/>
      <c r="I82" s="9"/>
      <c r="J82" s="9"/>
    </row>
    <row r="83" spans="2:10" ht="15">
      <c r="B83" s="9"/>
      <c r="C83" s="9"/>
      <c r="D83" s="9"/>
      <c r="E83" s="9"/>
      <c r="F83" s="9"/>
      <c r="G83" s="9"/>
      <c r="H83" s="9"/>
      <c r="I83" s="9"/>
      <c r="J83" s="9"/>
    </row>
    <row r="84" spans="2:10" ht="15">
      <c r="B84" s="9"/>
      <c r="C84" s="9"/>
      <c r="D84" s="9"/>
      <c r="E84" s="9"/>
      <c r="F84" s="9"/>
      <c r="G84" s="9"/>
      <c r="H84" s="9"/>
      <c r="I84" s="9"/>
      <c r="J84" s="9"/>
    </row>
    <row r="85" spans="2:10" ht="15">
      <c r="B85" s="9"/>
      <c r="C85" s="9"/>
      <c r="D85" s="9"/>
      <c r="E85" s="9"/>
      <c r="F85" s="9"/>
      <c r="G85" s="9"/>
      <c r="H85" s="9"/>
      <c r="I85" s="9"/>
      <c r="J85" s="9"/>
    </row>
    <row r="86" spans="2:10" ht="15">
      <c r="B86" s="9"/>
      <c r="C86" s="9"/>
      <c r="D86" s="9"/>
      <c r="E86" s="9"/>
      <c r="F86" s="9"/>
      <c r="G86" s="9"/>
      <c r="H86" s="9"/>
      <c r="I86" s="9"/>
      <c r="J86" s="9"/>
    </row>
    <row r="87" spans="2:10" ht="15">
      <c r="B87" s="9"/>
      <c r="C87" s="9"/>
      <c r="D87" s="9"/>
      <c r="E87" s="9"/>
      <c r="F87" s="9"/>
      <c r="G87" s="9"/>
      <c r="H87" s="9"/>
      <c r="I87" s="9"/>
      <c r="J87" s="9"/>
    </row>
    <row r="88" spans="2:10" ht="15">
      <c r="B88" s="9"/>
      <c r="C88" s="9"/>
      <c r="D88" s="9"/>
      <c r="E88" s="9"/>
      <c r="F88" s="9"/>
      <c r="G88" s="9"/>
      <c r="H88" s="9"/>
      <c r="I88" s="9"/>
      <c r="J88" s="9"/>
    </row>
    <row r="89" spans="2:10" ht="15">
      <c r="B89" s="9"/>
      <c r="C89" s="9"/>
      <c r="D89" s="9"/>
      <c r="E89" s="9"/>
      <c r="F89" s="9"/>
      <c r="G89" s="9"/>
      <c r="H89" s="9"/>
      <c r="I89" s="9"/>
      <c r="J89" s="9"/>
    </row>
    <row r="90" spans="2:10" ht="15">
      <c r="B90" s="9"/>
      <c r="C90" s="9"/>
      <c r="D90" s="9"/>
      <c r="E90" s="9"/>
      <c r="F90" s="9"/>
      <c r="G90" s="9"/>
      <c r="H90" s="9"/>
      <c r="I90" s="9"/>
      <c r="J90" s="9"/>
    </row>
    <row r="91" spans="2:10" ht="15">
      <c r="B91" s="9"/>
      <c r="C91" s="9"/>
      <c r="D91" s="9"/>
      <c r="E91" s="9"/>
      <c r="F91" s="9"/>
      <c r="G91" s="9"/>
      <c r="H91" s="9"/>
      <c r="I91" s="9"/>
      <c r="J91" s="9"/>
    </row>
    <row r="92" spans="2:10" ht="15">
      <c r="B92" s="9"/>
      <c r="C92" s="9"/>
      <c r="D92" s="9"/>
      <c r="E92" s="9"/>
      <c r="F92" s="9"/>
      <c r="G92" s="9"/>
      <c r="H92" s="9"/>
      <c r="I92" s="9"/>
      <c r="J92" s="9"/>
    </row>
    <row r="93" spans="2:10" ht="15">
      <c r="B93" s="9"/>
      <c r="C93" s="9"/>
      <c r="D93" s="9"/>
      <c r="E93" s="9"/>
      <c r="F93" s="9"/>
      <c r="G93" s="9"/>
      <c r="H93" s="9"/>
      <c r="I93" s="9"/>
      <c r="J93" s="9"/>
    </row>
    <row r="94" spans="2:10" ht="15">
      <c r="B94" s="9"/>
      <c r="C94" s="9"/>
      <c r="D94" s="9"/>
      <c r="E94" s="9"/>
      <c r="F94" s="9"/>
      <c r="G94" s="9"/>
      <c r="H94" s="9"/>
      <c r="I94" s="9"/>
      <c r="J94" s="9"/>
    </row>
    <row r="95" spans="2:10" ht="15">
      <c r="B95" s="9"/>
      <c r="C95" s="9"/>
      <c r="D95" s="9"/>
      <c r="E95" s="9"/>
      <c r="F95" s="9"/>
      <c r="G95" s="9"/>
      <c r="H95" s="9"/>
      <c r="I95" s="9"/>
      <c r="J95" s="9"/>
    </row>
    <row r="96" spans="2:10" ht="15">
      <c r="B96" s="9"/>
      <c r="C96" s="9"/>
      <c r="D96" s="9"/>
      <c r="E96" s="9"/>
      <c r="F96" s="9"/>
      <c r="G96" s="9"/>
      <c r="H96" s="9"/>
      <c r="I96" s="9"/>
      <c r="J96" s="9"/>
    </row>
    <row r="97" spans="2:10" ht="15">
      <c r="B97" s="9"/>
      <c r="C97" s="9"/>
      <c r="D97" s="9"/>
      <c r="E97" s="9"/>
      <c r="F97" s="9"/>
      <c r="G97" s="9"/>
      <c r="H97" s="9"/>
      <c r="I97" s="9"/>
      <c r="J97" s="9"/>
    </row>
    <row r="98" spans="2:10" ht="15">
      <c r="B98" s="9"/>
      <c r="C98" s="9"/>
      <c r="D98" s="9"/>
      <c r="E98" s="9"/>
      <c r="F98" s="9"/>
      <c r="G98" s="9"/>
      <c r="H98" s="9"/>
      <c r="I98" s="9"/>
      <c r="J98" s="9"/>
    </row>
    <row r="99" spans="2:10" ht="15">
      <c r="B99" s="9"/>
      <c r="C99" s="9"/>
      <c r="D99" s="9"/>
      <c r="E99" s="9"/>
      <c r="F99" s="9"/>
      <c r="G99" s="9"/>
      <c r="H99" s="9"/>
      <c r="I99" s="9"/>
      <c r="J99" s="9"/>
    </row>
    <row r="100" spans="2:10" ht="15">
      <c r="B100" s="9"/>
      <c r="C100" s="9"/>
      <c r="D100" s="9"/>
      <c r="E100" s="9"/>
      <c r="F100" s="9"/>
      <c r="G100" s="9"/>
      <c r="H100" s="9"/>
      <c r="I100" s="9"/>
      <c r="J100" s="9"/>
    </row>
    <row r="101" spans="2:10" ht="15">
      <c r="B101" s="9"/>
      <c r="C101" s="9"/>
      <c r="D101" s="9"/>
      <c r="E101" s="9"/>
      <c r="F101" s="9"/>
      <c r="G101" s="9"/>
      <c r="H101" s="9"/>
      <c r="I101" s="9"/>
      <c r="J101" s="9"/>
    </row>
    <row r="102" spans="2:10" ht="15">
      <c r="B102" s="9"/>
      <c r="C102" s="9"/>
      <c r="D102" s="9"/>
      <c r="E102" s="9"/>
      <c r="F102" s="9"/>
      <c r="G102" s="9"/>
      <c r="H102" s="9"/>
      <c r="I102" s="9"/>
      <c r="J102" s="9"/>
    </row>
    <row r="103" spans="2:10" ht="15">
      <c r="B103" s="9"/>
      <c r="C103" s="9"/>
      <c r="D103" s="9"/>
      <c r="E103" s="9"/>
      <c r="F103" s="9"/>
      <c r="G103" s="9"/>
      <c r="H103" s="9"/>
      <c r="I103" s="9"/>
      <c r="J103" s="9"/>
    </row>
    <row r="104" spans="2:10" ht="15">
      <c r="B104" s="9"/>
      <c r="C104" s="9"/>
      <c r="D104" s="9"/>
      <c r="E104" s="9"/>
      <c r="F104" s="9"/>
      <c r="G104" s="9"/>
      <c r="H104" s="9"/>
      <c r="I104" s="9"/>
      <c r="J104" s="9"/>
    </row>
    <row r="105" spans="2:10" ht="15">
      <c r="B105" s="9"/>
      <c r="C105" s="9"/>
      <c r="D105" s="9"/>
      <c r="E105" s="9"/>
      <c r="F105" s="9"/>
      <c r="G105" s="9"/>
      <c r="H105" s="9"/>
      <c r="I105" s="9"/>
      <c r="J105" s="9"/>
    </row>
    <row r="106" spans="2:10" ht="15">
      <c r="B106" s="9"/>
      <c r="C106" s="9"/>
      <c r="D106" s="9"/>
      <c r="E106" s="9"/>
      <c r="F106" s="9"/>
      <c r="G106" s="9"/>
      <c r="H106" s="9"/>
      <c r="I106" s="9"/>
      <c r="J106" s="9"/>
    </row>
    <row r="107" spans="2:10" ht="15">
      <c r="B107" s="9"/>
      <c r="C107" s="9"/>
      <c r="D107" s="9"/>
      <c r="E107" s="9"/>
      <c r="F107" s="9"/>
      <c r="G107" s="9"/>
      <c r="H107" s="9"/>
      <c r="I107" s="9"/>
      <c r="J107" s="9"/>
    </row>
    <row r="108" spans="2:10" ht="15">
      <c r="B108" s="9"/>
      <c r="C108" s="9"/>
      <c r="D108" s="9"/>
      <c r="E108" s="9"/>
      <c r="F108" s="9"/>
      <c r="G108" s="9"/>
      <c r="H108" s="9"/>
      <c r="I108" s="9"/>
      <c r="J108" s="9"/>
    </row>
    <row r="109" spans="2:10" ht="15">
      <c r="B109" s="9"/>
      <c r="C109" s="9"/>
      <c r="D109" s="9"/>
      <c r="E109" s="9"/>
      <c r="F109" s="9"/>
      <c r="G109" s="9"/>
      <c r="H109" s="9"/>
      <c r="I109" s="9"/>
      <c r="J109" s="9"/>
    </row>
    <row r="110" spans="2:10" ht="15">
      <c r="B110" s="9"/>
      <c r="C110" s="9"/>
      <c r="D110" s="9"/>
      <c r="E110" s="9"/>
      <c r="F110" s="9"/>
      <c r="G110" s="9"/>
      <c r="H110" s="9"/>
      <c r="I110" s="9"/>
      <c r="J110" s="9"/>
    </row>
    <row r="111" spans="2:10" ht="15">
      <c r="B111" s="9"/>
      <c r="C111" s="9"/>
      <c r="D111" s="9"/>
      <c r="E111" s="9"/>
      <c r="F111" s="9"/>
      <c r="G111" s="9"/>
      <c r="H111" s="9"/>
      <c r="I111" s="9"/>
      <c r="J111" s="9"/>
    </row>
    <row r="112" spans="2:10" ht="15">
      <c r="B112" s="9"/>
      <c r="C112" s="9"/>
      <c r="D112" s="9"/>
      <c r="E112" s="9"/>
      <c r="F112" s="9"/>
      <c r="G112" s="9"/>
      <c r="H112" s="9"/>
      <c r="I112" s="9"/>
      <c r="J112" s="9"/>
    </row>
    <row r="113" spans="2:10" ht="15">
      <c r="B113" s="9"/>
      <c r="C113" s="9"/>
      <c r="D113" s="9"/>
      <c r="E113" s="9"/>
      <c r="F113" s="9"/>
      <c r="G113" s="9"/>
      <c r="H113" s="9"/>
      <c r="I113" s="9"/>
      <c r="J113" s="9"/>
    </row>
    <row r="114" spans="2:10" ht="15">
      <c r="B114" s="9"/>
      <c r="C114" s="9"/>
      <c r="D114" s="9"/>
      <c r="E114" s="9"/>
      <c r="F114" s="9"/>
      <c r="G114" s="9"/>
      <c r="H114" s="9"/>
      <c r="I114" s="9"/>
      <c r="J114" s="9"/>
    </row>
    <row r="115" spans="2:10" ht="15">
      <c r="B115" s="9"/>
      <c r="C115" s="9"/>
      <c r="D115" s="9"/>
      <c r="E115" s="9"/>
      <c r="F115" s="9"/>
      <c r="G115" s="9"/>
      <c r="H115" s="9"/>
      <c r="I115" s="9"/>
      <c r="J115" s="9"/>
    </row>
  </sheetData>
  <sheetProtection/>
  <mergeCells count="10">
    <mergeCell ref="E77:F77"/>
    <mergeCell ref="B1:G1"/>
    <mergeCell ref="B3:B7"/>
    <mergeCell ref="A3:A7"/>
    <mergeCell ref="I3:J3"/>
    <mergeCell ref="D3:D7"/>
    <mergeCell ref="E3:E7"/>
    <mergeCell ref="F3:F7"/>
    <mergeCell ref="G3:G7"/>
    <mergeCell ref="H3:H7"/>
  </mergeCells>
  <printOptions/>
  <pageMargins left="0.18" right="0.17" top="0.24" bottom="0.18" header="0.17" footer="0.17"/>
  <pageSetup horizontalDpi="600" verticalDpi="600" orientation="landscape" paperSize="9" scale="95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2013-02-07T06:16:26Z</cp:lastPrinted>
  <dcterms:created xsi:type="dcterms:W3CDTF">1996-10-08T23:32:33Z</dcterms:created>
  <dcterms:modified xsi:type="dcterms:W3CDTF">2019-10-24T08:53:26Z</dcterms:modified>
  <cp:category/>
  <cp:version/>
  <cp:contentType/>
  <cp:contentStatus/>
</cp:coreProperties>
</file>